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sn.tno.nl\data\Projects\060\2\29079\Werkdocumenten\Taak 2 - NLCIUS\NLCIUS specificatie\"/>
    </mc:Choice>
  </mc:AlternateContent>
  <xr:revisionPtr revIDLastSave="0" documentId="13_ncr:1_{27D3A93F-7091-4DE8-B2D3-EFB8622D1FEB}" xr6:coauthVersionLast="44" xr6:coauthVersionMax="44" xr10:uidLastSave="{00000000-0000-0000-0000-000000000000}"/>
  <bookViews>
    <workbookView xWindow="-120" yWindow="-16320" windowWidth="29040" windowHeight="15840" tabRatio="874" xr2:uid="{00000000-000D-0000-FFFF-FFFF00000000}"/>
  </bookViews>
  <sheets>
    <sheet name="EN Semantic model" sheetId="5" r:id="rId1"/>
    <sheet name="NLCIUS" sheetId="7" r:id="rId2"/>
    <sheet name="UBL-Invoice binding" sheetId="6" r:id="rId3"/>
    <sheet name="UBL-CreditNote binding" sheetId="12" r:id="rId4"/>
    <sheet name="UBL reverse binding" sheetId="14" r:id="rId5"/>
    <sheet name="CIUS toelichting" sheetId="2" r:id="rId6"/>
    <sheet name="Changelog" sheetId="15" r:id="rId7"/>
  </sheets>
  <definedNames>
    <definedName name="_xlnm._FilterDatabase" localSheetId="0" hidden="1">'EN Semantic model'!$A$1:$P$214</definedName>
    <definedName name="_xlnm._FilterDatabase" localSheetId="1" hidden="1">NLCIUS!$A$1:$N$214</definedName>
    <definedName name="_xlnm._FilterDatabase" localSheetId="4" hidden="1">'UBL reverse binding'!$A$1:$H$593</definedName>
    <definedName name="_xlnm._FilterDatabase" localSheetId="3" hidden="1">'UBL-CreditNote binding'!$A$1:$L$1</definedName>
    <definedName name="_xlnm._FilterDatabase" localSheetId="2" hidden="1">'UBL-Invoice binding'!$A$1:$L$1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4" l="1"/>
  <c r="H21" i="14"/>
  <c r="H23" i="14"/>
  <c r="H24" i="14"/>
  <c r="H27" i="14"/>
  <c r="H28" i="14"/>
  <c r="H29" i="14"/>
  <c r="H30" i="14"/>
  <c r="H31" i="14"/>
  <c r="H32" i="14"/>
  <c r="H33" i="14"/>
  <c r="H34" i="14"/>
  <c r="H36" i="14"/>
  <c r="H40" i="14"/>
  <c r="H44" i="14"/>
  <c r="H45" i="14"/>
  <c r="H46" i="14"/>
  <c r="H47" i="14"/>
  <c r="H49" i="14"/>
  <c r="H52" i="14"/>
  <c r="H53" i="14"/>
  <c r="H54" i="14"/>
  <c r="H56" i="14"/>
  <c r="H57" i="14"/>
  <c r="H64" i="14"/>
  <c r="H65" i="14"/>
  <c r="H66" i="14"/>
  <c r="H68" i="14"/>
  <c r="H71" i="14"/>
  <c r="H72" i="14"/>
  <c r="H73" i="14"/>
  <c r="H83" i="14"/>
  <c r="H86" i="14"/>
  <c r="H87" i="14"/>
  <c r="H89" i="14"/>
  <c r="H90" i="14"/>
  <c r="H97" i="14"/>
  <c r="H98" i="14"/>
  <c r="H99" i="14"/>
  <c r="H101" i="14"/>
  <c r="H103" i="14"/>
  <c r="H104" i="14"/>
  <c r="H105" i="14"/>
  <c r="H114" i="14"/>
  <c r="H115" i="14"/>
  <c r="H116" i="14"/>
  <c r="H118" i="14"/>
  <c r="H120" i="14"/>
  <c r="H124" i="14"/>
  <c r="H132" i="14"/>
  <c r="H133" i="14"/>
  <c r="H134" i="14"/>
  <c r="H136" i="14"/>
  <c r="H138" i="14"/>
  <c r="H139" i="14"/>
  <c r="H142" i="14"/>
  <c r="H151" i="14"/>
  <c r="H152" i="14"/>
  <c r="H153" i="14"/>
  <c r="H155" i="14"/>
  <c r="H156" i="14"/>
  <c r="H157" i="14"/>
  <c r="H158" i="14"/>
  <c r="H164" i="14"/>
  <c r="H169" i="14"/>
  <c r="H170" i="14"/>
  <c r="H173" i="14"/>
  <c r="H174" i="14"/>
  <c r="H175" i="14"/>
  <c r="H176" i="14"/>
  <c r="H179" i="14"/>
  <c r="H188" i="14"/>
  <c r="H191" i="14"/>
  <c r="H192" i="14"/>
  <c r="H197" i="14"/>
  <c r="H198" i="14"/>
  <c r="H199" i="14"/>
  <c r="H200" i="14"/>
  <c r="H201" i="14"/>
  <c r="H202" i="14"/>
  <c r="H205" i="14"/>
  <c r="H207" i="14"/>
  <c r="H208" i="14"/>
  <c r="H213" i="14"/>
  <c r="H214" i="14"/>
  <c r="H217" i="14"/>
  <c r="H219" i="14"/>
  <c r="H221" i="14"/>
  <c r="H223" i="14"/>
  <c r="H225" i="14"/>
  <c r="H227" i="14"/>
  <c r="H229" i="14"/>
  <c r="H231" i="14"/>
  <c r="H238" i="14"/>
  <c r="H243" i="14"/>
  <c r="H244" i="14"/>
  <c r="H245" i="14"/>
  <c r="H246" i="14"/>
  <c r="H250" i="14"/>
  <c r="H259" i="14"/>
  <c r="H262" i="14"/>
  <c r="H266" i="14"/>
  <c r="H267" i="14"/>
  <c r="H268" i="14"/>
  <c r="H269" i="14"/>
  <c r="H270" i="14"/>
  <c r="H271" i="14"/>
  <c r="H273" i="14"/>
  <c r="H275" i="14"/>
  <c r="H276" i="14"/>
  <c r="H282" i="14"/>
  <c r="H283" i="14"/>
  <c r="H289" i="14"/>
  <c r="H292" i="14"/>
  <c r="H293" i="14"/>
  <c r="H295" i="14"/>
  <c r="H297" i="14"/>
  <c r="H2" i="14"/>
  <c r="E40" i="14" l="1"/>
  <c r="E44" i="14"/>
  <c r="E46" i="14"/>
  <c r="E49" i="14"/>
  <c r="E52" i="14"/>
  <c r="E56" i="14"/>
  <c r="E64" i="14"/>
  <c r="E66" i="14"/>
  <c r="E68" i="14"/>
  <c r="E71" i="14"/>
  <c r="E72" i="14"/>
  <c r="E73" i="14"/>
  <c r="E83" i="14"/>
  <c r="E86" i="14"/>
  <c r="E89" i="14"/>
  <c r="E97" i="14"/>
  <c r="E99" i="14"/>
  <c r="E101" i="14"/>
  <c r="E103" i="14"/>
  <c r="E104" i="14"/>
  <c r="E105" i="14"/>
  <c r="E114" i="14"/>
  <c r="E118" i="14"/>
  <c r="E120" i="14"/>
  <c r="E124" i="14"/>
  <c r="E132" i="14"/>
  <c r="E134" i="14"/>
  <c r="E136" i="14"/>
  <c r="E138" i="14"/>
  <c r="E139" i="14"/>
  <c r="E142" i="14"/>
  <c r="E151" i="14"/>
  <c r="E153" i="14"/>
  <c r="E155" i="14"/>
  <c r="E156" i="14"/>
  <c r="E164" i="14"/>
  <c r="E169" i="14"/>
  <c r="E173" i="14"/>
  <c r="E175" i="14"/>
  <c r="E179" i="14"/>
  <c r="E188" i="14"/>
  <c r="E191" i="14"/>
  <c r="E192" i="14"/>
  <c r="E197" i="14"/>
  <c r="E198" i="14"/>
  <c r="E199" i="14"/>
  <c r="E202" i="14"/>
  <c r="E205" i="14"/>
  <c r="E207" i="14"/>
  <c r="E208" i="14"/>
  <c r="E213" i="14"/>
  <c r="E214" i="14"/>
  <c r="E217" i="14"/>
  <c r="E219" i="14"/>
  <c r="E221" i="14"/>
  <c r="E223" i="14"/>
  <c r="E225" i="14"/>
  <c r="E227" i="14"/>
  <c r="E229" i="14"/>
  <c r="E231" i="14"/>
  <c r="E238" i="14"/>
  <c r="E243" i="14"/>
  <c r="E245" i="14"/>
  <c r="E250" i="14"/>
  <c r="E259" i="14"/>
  <c r="E262" i="14"/>
  <c r="E266" i="14"/>
  <c r="E268" i="14"/>
  <c r="E270" i="14"/>
  <c r="E273" i="14"/>
  <c r="E275" i="14"/>
  <c r="E282" i="14"/>
  <c r="E283" i="14"/>
  <c r="E289" i="14"/>
  <c r="E292" i="14"/>
  <c r="E293" i="14"/>
  <c r="E295" i="14"/>
  <c r="E297" i="14"/>
  <c r="E298" i="14"/>
  <c r="E316" i="14"/>
  <c r="E319" i="14"/>
  <c r="E323" i="14"/>
  <c r="E325" i="14"/>
  <c r="E327" i="14"/>
  <c r="E329" i="14"/>
  <c r="E336" i="14"/>
  <c r="E340" i="14"/>
  <c r="E342" i="14"/>
  <c r="E345" i="14"/>
  <c r="E348" i="14"/>
  <c r="E352" i="14"/>
  <c r="E360" i="14"/>
  <c r="E362" i="14"/>
  <c r="E364" i="14"/>
  <c r="E367" i="14"/>
  <c r="E368" i="14"/>
  <c r="E369" i="14"/>
  <c r="E379" i="14"/>
  <c r="E382" i="14"/>
  <c r="E385" i="14"/>
  <c r="E393" i="14"/>
  <c r="E395" i="14"/>
  <c r="E397" i="14"/>
  <c r="E399" i="14"/>
  <c r="E400" i="14"/>
  <c r="E401" i="14"/>
  <c r="E410" i="14"/>
  <c r="E414" i="14"/>
  <c r="E416" i="14"/>
  <c r="E420" i="14"/>
  <c r="E428" i="14"/>
  <c r="E430" i="14"/>
  <c r="E432" i="14"/>
  <c r="E434" i="14"/>
  <c r="E435" i="14"/>
  <c r="E438" i="14"/>
  <c r="E447" i="14"/>
  <c r="E449" i="14"/>
  <c r="E451" i="14"/>
  <c r="E452" i="14"/>
  <c r="E460" i="14"/>
  <c r="E465" i="14"/>
  <c r="E469" i="14"/>
  <c r="E471" i="14"/>
  <c r="E475" i="14"/>
  <c r="E484" i="14"/>
  <c r="E487" i="14"/>
  <c r="E488" i="14"/>
  <c r="E493" i="14"/>
  <c r="E494" i="14"/>
  <c r="E495" i="14"/>
  <c r="E498" i="14"/>
  <c r="E501" i="14"/>
  <c r="E503" i="14"/>
  <c r="E504" i="14"/>
  <c r="E509" i="14"/>
  <c r="E510" i="14"/>
  <c r="E513" i="14"/>
  <c r="E515" i="14"/>
  <c r="E517" i="14"/>
  <c r="E519" i="14"/>
  <c r="E521" i="14"/>
  <c r="E523" i="14"/>
  <c r="E525" i="14"/>
  <c r="E527" i="14"/>
  <c r="E534" i="14"/>
  <c r="E539" i="14"/>
  <c r="E541" i="14"/>
  <c r="E546" i="14"/>
  <c r="E555" i="14"/>
  <c r="E558" i="14"/>
  <c r="E562" i="14"/>
  <c r="E564" i="14"/>
  <c r="E566" i="14"/>
  <c r="E569" i="14"/>
  <c r="E571" i="14"/>
  <c r="E578" i="14"/>
  <c r="E579" i="14"/>
  <c r="E585" i="14"/>
  <c r="E588" i="14"/>
  <c r="E589" i="14"/>
  <c r="E591" i="14"/>
  <c r="E593" i="14"/>
  <c r="E20" i="14"/>
  <c r="E23" i="14"/>
  <c r="E27" i="14"/>
  <c r="E29" i="14"/>
  <c r="E31" i="14"/>
  <c r="E33" i="14"/>
  <c r="E2" i="14"/>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 i="12"/>
  <c r="D71" i="6"/>
  <c r="D3" i="7"/>
  <c r="E5" i="14" s="1"/>
  <c r="H5" i="14" s="1"/>
  <c r="D4" i="7"/>
  <c r="D5" i="7"/>
  <c r="E304" i="14" s="1"/>
  <c r="D6" i="7"/>
  <c r="E308" i="14" s="1"/>
  <c r="D7" i="7"/>
  <c r="E13" i="14" s="1"/>
  <c r="H13" i="14" s="1"/>
  <c r="D8" i="7"/>
  <c r="D8" i="6" s="1"/>
  <c r="D9" i="7"/>
  <c r="E19" i="14" s="1"/>
  <c r="H19" i="14" s="1"/>
  <c r="D10" i="7"/>
  <c r="E7" i="14" s="1"/>
  <c r="H7" i="14" s="1"/>
  <c r="D11" i="7"/>
  <c r="D11" i="12" s="1"/>
  <c r="D12" i="7"/>
  <c r="E343" i="14" s="1"/>
  <c r="D13" i="7"/>
  <c r="E330" i="14" s="1"/>
  <c r="D14" i="7"/>
  <c r="E317" i="14" s="1"/>
  <c r="D15" i="7"/>
  <c r="D16" i="7"/>
  <c r="D17" i="7"/>
  <c r="E324" i="14" s="1"/>
  <c r="D18" i="7"/>
  <c r="E328" i="14" s="1"/>
  <c r="D19" i="7"/>
  <c r="D20" i="7"/>
  <c r="D21" i="7"/>
  <c r="E310" i="14" s="1"/>
  <c r="D22" i="7"/>
  <c r="E176" i="14" s="1"/>
  <c r="D23" i="7"/>
  <c r="D23" i="12" s="1"/>
  <c r="D24" i="7"/>
  <c r="E9" i="14" s="1"/>
  <c r="H9" i="14" s="1"/>
  <c r="D25" i="7"/>
  <c r="E306" i="14" s="1"/>
  <c r="D26" i="7"/>
  <c r="D27" i="7"/>
  <c r="E4" i="14" s="1"/>
  <c r="H4" i="14" s="1"/>
  <c r="D28" i="7"/>
  <c r="D28" i="12" s="1"/>
  <c r="D29" i="7"/>
  <c r="E320" i="14" s="1"/>
  <c r="D30" i="7"/>
  <c r="E321" i="14" s="1"/>
  <c r="D31" i="7"/>
  <c r="D32" i="7"/>
  <c r="D33" i="7"/>
  <c r="D34" i="7"/>
  <c r="E57" i="14" s="1"/>
  <c r="D35" i="7"/>
  <c r="E349" i="14" s="1"/>
  <c r="D36" i="7"/>
  <c r="D37" i="7"/>
  <c r="E75" i="14" s="1"/>
  <c r="H75" i="14" s="1"/>
  <c r="D38" i="7"/>
  <c r="D39" i="7"/>
  <c r="E365" i="14" s="1"/>
  <c r="D40" i="7"/>
  <c r="D41" i="7"/>
  <c r="E77" i="14" s="1"/>
  <c r="H77" i="14" s="1"/>
  <c r="D42" i="7"/>
  <c r="D43" i="7"/>
  <c r="E347" i="14" s="1"/>
  <c r="D44" i="7"/>
  <c r="E59" i="14"/>
  <c r="H59" i="14" s="1"/>
  <c r="D46" i="7"/>
  <c r="D47" i="7"/>
  <c r="E361" i="14" s="1"/>
  <c r="D50" i="7"/>
  <c r="E63" i="14" s="1"/>
  <c r="H63" i="14" s="1"/>
  <c r="D51" i="7"/>
  <c r="E363" i="14" s="1"/>
  <c r="D52" i="7"/>
  <c r="D53" i="7"/>
  <c r="E79" i="14" s="1"/>
  <c r="H79" i="14" s="1"/>
  <c r="D54" i="7"/>
  <c r="D55" i="7"/>
  <c r="E377" i="14" s="1"/>
  <c r="D56" i="7"/>
  <c r="D57" i="7"/>
  <c r="D58" i="7"/>
  <c r="D59" i="7"/>
  <c r="E383" i="14" s="1"/>
  <c r="D60" i="7"/>
  <c r="E107" i="14"/>
  <c r="H107" i="14" s="1"/>
  <c r="D62" i="7"/>
  <c r="D63" i="7"/>
  <c r="D64" i="7"/>
  <c r="D65" i="7"/>
  <c r="E85" i="14" s="1"/>
  <c r="H85" i="14" s="1"/>
  <c r="D66" i="7"/>
  <c r="E91" i="14" s="1"/>
  <c r="H91" i="14" s="1"/>
  <c r="D68" i="7"/>
  <c r="D69" i="7"/>
  <c r="E391" i="14"/>
  <c r="D72" i="7"/>
  <c r="D73" i="7"/>
  <c r="D74" i="7"/>
  <c r="E109" i="14" s="1"/>
  <c r="H109" i="14" s="1"/>
  <c r="D75" i="7"/>
  <c r="D76" i="7"/>
  <c r="E407" i="14" s="1"/>
  <c r="D77" i="7"/>
  <c r="D78" i="7"/>
  <c r="E113" i="14" s="1"/>
  <c r="H113" i="14" s="1"/>
  <c r="D79" i="7"/>
  <c r="E415" i="14" s="1"/>
  <c r="D80" i="7"/>
  <c r="E411" i="14" s="1"/>
  <c r="D81" i="7"/>
  <c r="E117" i="14" s="1"/>
  <c r="H117" i="14" s="1"/>
  <c r="E121" i="14"/>
  <c r="H121" i="14" s="1"/>
  <c r="D83" i="7"/>
  <c r="D84" i="7"/>
  <c r="D85" i="7"/>
  <c r="E125" i="14" s="1"/>
  <c r="H125" i="14" s="1"/>
  <c r="D86" i="7"/>
  <c r="E137" i="14" s="1"/>
  <c r="H137" i="14" s="1"/>
  <c r="D87" i="7"/>
  <c r="D88" i="7"/>
  <c r="E423" i="14" s="1"/>
  <c r="D89" i="7"/>
  <c r="D90" i="7"/>
  <c r="E133" i="14" s="1"/>
  <c r="D93" i="7"/>
  <c r="E131" i="14" s="1"/>
  <c r="H131" i="14" s="1"/>
  <c r="D94" i="7"/>
  <c r="E135" i="14" s="1"/>
  <c r="H135" i="14" s="1"/>
  <c r="D95" i="7"/>
  <c r="D96" i="7"/>
  <c r="D97" i="7"/>
  <c r="E143" i="14" s="1"/>
  <c r="H143" i="14" s="1"/>
  <c r="D98" i="7"/>
  <c r="D99" i="7"/>
  <c r="E437" i="14" s="1"/>
  <c r="D100" i="7"/>
  <c r="E16" i="14" s="1"/>
  <c r="H16" i="14" s="1"/>
  <c r="D101" i="7"/>
  <c r="E313" i="14" s="1"/>
  <c r="D102" i="7"/>
  <c r="E314" i="14" s="1"/>
  <c r="D103" i="7"/>
  <c r="E441" i="14" s="1"/>
  <c r="D104" i="7"/>
  <c r="D105" i="7"/>
  <c r="E147" i="14" s="1"/>
  <c r="H147" i="14" s="1"/>
  <c r="D106" i="7"/>
  <c r="E152" i="14" s="1"/>
  <c r="D107" i="7"/>
  <c r="D107" i="12" s="1"/>
  <c r="D108" i="7"/>
  <c r="D109" i="7"/>
  <c r="E150" i="14" s="1"/>
  <c r="H150" i="14" s="1"/>
  <c r="D110" i="7"/>
  <c r="E154" i="14" s="1"/>
  <c r="H154" i="14" s="1"/>
  <c r="D111" i="7"/>
  <c r="E454" i="14" s="1"/>
  <c r="D112" i="7"/>
  <c r="D113" i="7"/>
  <c r="E160" i="14" s="1"/>
  <c r="H160" i="14" s="1"/>
  <c r="D114" i="7"/>
  <c r="D115" i="7"/>
  <c r="E462" i="14" s="1"/>
  <c r="D116" i="7"/>
  <c r="D117" i="7"/>
  <c r="E168" i="14" s="1"/>
  <c r="H168" i="14" s="1"/>
  <c r="D118" i="7"/>
  <c r="E170" i="14" s="1"/>
  <c r="D119" i="7"/>
  <c r="D120" i="7"/>
  <c r="D121" i="7"/>
  <c r="E165" i="14" s="1"/>
  <c r="H165" i="14" s="1"/>
  <c r="D122" i="7"/>
  <c r="D123" i="7"/>
  <c r="E468" i="14" s="1"/>
  <c r="D124" i="7"/>
  <c r="D125" i="7"/>
  <c r="E174" i="14" s="1"/>
  <c r="D126" i="7"/>
  <c r="E177" i="14" s="1"/>
  <c r="H177" i="14" s="1"/>
  <c r="D127" i="7"/>
  <c r="D128" i="7"/>
  <c r="E485" i="14" s="1"/>
  <c r="D129" i="7"/>
  <c r="E184" i="14" s="1"/>
  <c r="H184" i="14" s="1"/>
  <c r="D130" i="7"/>
  <c r="E193" i="14" s="1"/>
  <c r="H193" i="14" s="1"/>
  <c r="D131" i="7"/>
  <c r="D132" i="7"/>
  <c r="D133" i="7"/>
  <c r="E180" i="14" s="1"/>
  <c r="H180" i="14" s="1"/>
  <c r="D134" i="7"/>
  <c r="E178" i="14" s="1"/>
  <c r="H178" i="14" s="1"/>
  <c r="D135" i="7"/>
  <c r="D136" i="7"/>
  <c r="E486" i="14" s="1"/>
  <c r="D137" i="7"/>
  <c r="E185" i="14" s="1"/>
  <c r="H185" i="14" s="1"/>
  <c r="D138" i="7"/>
  <c r="E194" i="14" s="1"/>
  <c r="H194" i="14" s="1"/>
  <c r="D139" i="7"/>
  <c r="E492" i="14" s="1"/>
  <c r="D140" i="7"/>
  <c r="D141" i="7"/>
  <c r="E181" i="14" s="1"/>
  <c r="H181" i="14" s="1"/>
  <c r="D142" i="7"/>
  <c r="E215" i="14" s="1"/>
  <c r="H215" i="14" s="1"/>
  <c r="D143" i="7"/>
  <c r="E512" i="14" s="1"/>
  <c r="D144" i="7"/>
  <c r="E518" i="14" s="1"/>
  <c r="D145" i="7"/>
  <c r="E224" i="14" s="1"/>
  <c r="H224" i="14" s="1"/>
  <c r="D146" i="7"/>
  <c r="E218" i="14" s="1"/>
  <c r="H218" i="14" s="1"/>
  <c r="D147" i="7"/>
  <c r="E496" i="14" s="1"/>
  <c r="D148" i="7"/>
  <c r="E497" i="14" s="1"/>
  <c r="D149" i="7"/>
  <c r="E220" i="14" s="1"/>
  <c r="H220" i="14" s="1"/>
  <c r="D150" i="7"/>
  <c r="E226" i="14" s="1"/>
  <c r="H226" i="14" s="1"/>
  <c r="D151" i="7"/>
  <c r="E524" i="14" s="1"/>
  <c r="D152" i="7"/>
  <c r="E526" i="14" s="1"/>
  <c r="D153" i="7"/>
  <c r="E203" i="14" s="1"/>
  <c r="H203" i="14" s="1"/>
  <c r="D154" i="7"/>
  <c r="E204" i="14" s="1"/>
  <c r="H204" i="14" s="1"/>
  <c r="D155" i="7"/>
  <c r="E502" i="14" s="1"/>
  <c r="D156" i="7"/>
  <c r="E505" i="14" s="1"/>
  <c r="D157" i="7"/>
  <c r="E210" i="14" s="1"/>
  <c r="H210" i="14" s="1"/>
  <c r="D158" i="7"/>
  <c r="E212" i="14" s="1"/>
  <c r="H212" i="14" s="1"/>
  <c r="D159" i="7"/>
  <c r="D160" i="7"/>
  <c r="D161" i="7"/>
  <c r="D162" i="7"/>
  <c r="E39" i="14" s="1"/>
  <c r="H39" i="14" s="1"/>
  <c r="D163" i="7"/>
  <c r="D164" i="7"/>
  <c r="D165" i="7"/>
  <c r="D166" i="7"/>
  <c r="E43" i="14" s="1"/>
  <c r="H43" i="14" s="1"/>
  <c r="D167" i="7"/>
  <c r="E528" i="14" s="1"/>
  <c r="D168" i="7"/>
  <c r="E529" i="14" s="1"/>
  <c r="D169" i="7"/>
  <c r="E234" i="14" s="1"/>
  <c r="H234" i="14" s="1"/>
  <c r="D170" i="7"/>
  <c r="E246" i="14" s="1"/>
  <c r="D171" i="7"/>
  <c r="D172" i="7"/>
  <c r="D173" i="7"/>
  <c r="D174" i="7"/>
  <c r="E237" i="14" s="1"/>
  <c r="H237" i="14" s="1"/>
  <c r="D175" i="7"/>
  <c r="E540" i="14" s="1"/>
  <c r="D176" i="7"/>
  <c r="D177" i="7"/>
  <c r="D178" i="7"/>
  <c r="E241" i="14" s="1"/>
  <c r="H241" i="14" s="1"/>
  <c r="D179" i="7"/>
  <c r="E538" i="14" s="1"/>
  <c r="D180" i="7"/>
  <c r="D181" i="7"/>
  <c r="D182" i="7"/>
  <c r="E260" i="14" s="1"/>
  <c r="H260" i="14" s="1"/>
  <c r="D183" i="7"/>
  <c r="D183" i="12" s="1"/>
  <c r="D184" i="7"/>
  <c r="E549" i="14" s="1"/>
  <c r="D185" i="7"/>
  <c r="D186" i="7"/>
  <c r="E249" i="14" s="1"/>
  <c r="H249" i="14" s="1"/>
  <c r="D187" i="7"/>
  <c r="E554" i="14" s="1"/>
  <c r="D188" i="7"/>
  <c r="E557" i="14" s="1"/>
  <c r="D189" i="7"/>
  <c r="D190" i="7"/>
  <c r="E254" i="14" s="1"/>
  <c r="H254" i="14" s="1"/>
  <c r="D191" i="7"/>
  <c r="E548" i="14" s="1"/>
  <c r="D192" i="7"/>
  <c r="D192" i="12" s="1"/>
  <c r="D193" i="7"/>
  <c r="D194" i="7"/>
  <c r="E294" i="14" s="1"/>
  <c r="H294" i="14" s="1"/>
  <c r="D195" i="7"/>
  <c r="E592" i="14" s="1"/>
  <c r="D196" i="7"/>
  <c r="E586" i="14" s="1"/>
  <c r="D197" i="7"/>
  <c r="D197" i="6" s="1"/>
  <c r="D198" i="7"/>
  <c r="E575" i="14" s="1"/>
  <c r="D199" i="7"/>
  <c r="E576" i="14" s="1"/>
  <c r="D200" i="7"/>
  <c r="E577" i="14" s="1"/>
  <c r="D201" i="7"/>
  <c r="D201" i="6" s="1"/>
  <c r="D202" i="7"/>
  <c r="E265" i="14" s="1"/>
  <c r="H265" i="14" s="1"/>
  <c r="D203" i="7"/>
  <c r="E560" i="14" s="1"/>
  <c r="D204" i="7"/>
  <c r="E565" i="14" s="1"/>
  <c r="D205" i="7"/>
  <c r="D205" i="6" s="1"/>
  <c r="D206" i="7"/>
  <c r="E271" i="14" s="1"/>
  <c r="D207" i="7"/>
  <c r="E568" i="14" s="1"/>
  <c r="D208" i="7"/>
  <c r="D209" i="7"/>
  <c r="D210" i="7"/>
  <c r="D211" i="7"/>
  <c r="E570" i="14" s="1"/>
  <c r="D212" i="7"/>
  <c r="D213" i="7"/>
  <c r="D214" i="7"/>
  <c r="E286" i="14" s="1"/>
  <c r="H286" i="14" s="1"/>
  <c r="D2" i="7"/>
  <c r="D2" i="12" s="1"/>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5" i="14"/>
  <c r="D396" i="14"/>
  <c r="D397" i="14"/>
  <c r="D398" i="14"/>
  <c r="D399" i="14"/>
  <c r="D400" i="14"/>
  <c r="D401" i="14"/>
  <c r="D402" i="14"/>
  <c r="D403" i="14"/>
  <c r="D404" i="14"/>
  <c r="D405" i="14"/>
  <c r="D406" i="14"/>
  <c r="D407" i="14"/>
  <c r="D408" i="14"/>
  <c r="D409" i="14"/>
  <c r="D410" i="14"/>
  <c r="D411" i="14"/>
  <c r="D412" i="14"/>
  <c r="D413" i="14"/>
  <c r="D414" i="14"/>
  <c r="D415" i="14"/>
  <c r="D416" i="14"/>
  <c r="D417" i="14"/>
  <c r="D418" i="14"/>
  <c r="D419" i="14"/>
  <c r="D420" i="14"/>
  <c r="D421" i="14"/>
  <c r="D422" i="14"/>
  <c r="D423" i="14"/>
  <c r="D424" i="14"/>
  <c r="D425" i="14"/>
  <c r="D426" i="14"/>
  <c r="D427" i="14"/>
  <c r="D428" i="14"/>
  <c r="D429" i="14"/>
  <c r="D430" i="14"/>
  <c r="D431" i="14"/>
  <c r="D432" i="14"/>
  <c r="D433" i="14"/>
  <c r="D434" i="14"/>
  <c r="D435" i="14"/>
  <c r="D436" i="14"/>
  <c r="D437" i="14"/>
  <c r="D438" i="14"/>
  <c r="D439" i="14"/>
  <c r="D440" i="14"/>
  <c r="D441" i="14"/>
  <c r="D442" i="14"/>
  <c r="D443" i="14"/>
  <c r="D444" i="14"/>
  <c r="D445" i="14"/>
  <c r="D446" i="14"/>
  <c r="D447" i="14"/>
  <c r="D448" i="14"/>
  <c r="D449" i="14"/>
  <c r="D450" i="14"/>
  <c r="D451" i="14"/>
  <c r="D452" i="14"/>
  <c r="D453" i="14"/>
  <c r="D454" i="14"/>
  <c r="D455" i="14"/>
  <c r="D456" i="14"/>
  <c r="D457" i="14"/>
  <c r="D458" i="14"/>
  <c r="D459" i="14"/>
  <c r="D460" i="14"/>
  <c r="D461" i="14"/>
  <c r="D462" i="14"/>
  <c r="D463" i="14"/>
  <c r="D464" i="14"/>
  <c r="D465" i="14"/>
  <c r="D466" i="14"/>
  <c r="D467" i="14"/>
  <c r="D468" i="14"/>
  <c r="D469" i="14"/>
  <c r="D470" i="14"/>
  <c r="D471" i="14"/>
  <c r="D472" i="14"/>
  <c r="D473" i="14"/>
  <c r="D474" i="14"/>
  <c r="D475" i="14"/>
  <c r="D476" i="14"/>
  <c r="D477" i="14"/>
  <c r="D478" i="14"/>
  <c r="D479" i="14"/>
  <c r="D480" i="14"/>
  <c r="D481" i="14"/>
  <c r="D482" i="14"/>
  <c r="D483" i="14"/>
  <c r="D484" i="14"/>
  <c r="D485" i="14"/>
  <c r="D486" i="14"/>
  <c r="D487" i="14"/>
  <c r="D488" i="14"/>
  <c r="D489" i="14"/>
  <c r="D490" i="14"/>
  <c r="D491" i="14"/>
  <c r="D492" i="14"/>
  <c r="D493" i="14"/>
  <c r="D494" i="14"/>
  <c r="D495" i="14"/>
  <c r="D496" i="14"/>
  <c r="D497" i="14"/>
  <c r="D498" i="14"/>
  <c r="D499" i="14"/>
  <c r="D500" i="14"/>
  <c r="D501" i="14"/>
  <c r="D502" i="14"/>
  <c r="D503" i="14"/>
  <c r="D504" i="14"/>
  <c r="D505" i="14"/>
  <c r="D506" i="14"/>
  <c r="D507" i="14"/>
  <c r="D508" i="14"/>
  <c r="D509" i="14"/>
  <c r="D510" i="14"/>
  <c r="D511" i="14"/>
  <c r="D512" i="14"/>
  <c r="D513" i="14"/>
  <c r="D514" i="14"/>
  <c r="D515" i="14"/>
  <c r="D516" i="14"/>
  <c r="D517" i="14"/>
  <c r="D518" i="14"/>
  <c r="D519" i="14"/>
  <c r="D520" i="14"/>
  <c r="D521" i="14"/>
  <c r="D522" i="14"/>
  <c r="D523" i="14"/>
  <c r="D524" i="14"/>
  <c r="D525" i="14"/>
  <c r="D526" i="14"/>
  <c r="D527" i="14"/>
  <c r="D528" i="14"/>
  <c r="D529" i="14"/>
  <c r="D530" i="14"/>
  <c r="D531" i="14"/>
  <c r="D532" i="14"/>
  <c r="D533" i="14"/>
  <c r="D534" i="14"/>
  <c r="D535" i="14"/>
  <c r="D536" i="14"/>
  <c r="D537" i="14"/>
  <c r="D538" i="14"/>
  <c r="D539" i="14"/>
  <c r="D540" i="14"/>
  <c r="D541" i="14"/>
  <c r="D542" i="14"/>
  <c r="D543" i="14"/>
  <c r="D544" i="14"/>
  <c r="D545" i="14"/>
  <c r="D546" i="14"/>
  <c r="D547" i="14"/>
  <c r="D548" i="14"/>
  <c r="D549" i="14"/>
  <c r="D550" i="14"/>
  <c r="D551" i="14"/>
  <c r="D552" i="14"/>
  <c r="D553" i="14"/>
  <c r="D554" i="14"/>
  <c r="D555" i="14"/>
  <c r="D556" i="14"/>
  <c r="D557" i="14"/>
  <c r="D558" i="14"/>
  <c r="D559" i="14"/>
  <c r="D560" i="14"/>
  <c r="D561" i="14"/>
  <c r="D562" i="14"/>
  <c r="D563" i="14"/>
  <c r="D564" i="14"/>
  <c r="D565" i="14"/>
  <c r="D566" i="14"/>
  <c r="D567" i="14"/>
  <c r="D568" i="14"/>
  <c r="D569" i="14"/>
  <c r="D570" i="14"/>
  <c r="D571" i="14"/>
  <c r="D572" i="14"/>
  <c r="D573" i="14"/>
  <c r="D574" i="14"/>
  <c r="D575" i="14"/>
  <c r="D576" i="14"/>
  <c r="D577" i="14"/>
  <c r="D578" i="14"/>
  <c r="D579" i="14"/>
  <c r="D580" i="14"/>
  <c r="D581" i="14"/>
  <c r="D582" i="14"/>
  <c r="D583" i="14"/>
  <c r="D584" i="14"/>
  <c r="D585" i="14"/>
  <c r="D586" i="14"/>
  <c r="D587" i="14"/>
  <c r="D588" i="14"/>
  <c r="D589" i="14"/>
  <c r="D590" i="14"/>
  <c r="D591" i="14"/>
  <c r="D592" i="14"/>
  <c r="D593" i="14"/>
  <c r="D179" i="14"/>
  <c r="D180" i="14"/>
  <c r="D181" i="14"/>
  <c r="D182" i="14"/>
  <c r="D183" i="14"/>
  <c r="D184" i="14"/>
  <c r="D185" i="14"/>
  <c r="D186" i="14"/>
  <c r="D187" i="14"/>
  <c r="D188" i="14"/>
  <c r="D189" i="14"/>
  <c r="D190" i="14"/>
  <c r="D191" i="14"/>
  <c r="D192" i="14"/>
  <c r="D193" i="14"/>
  <c r="D194" i="14"/>
  <c r="D195" i="14"/>
  <c r="D196" i="14"/>
  <c r="D197" i="14"/>
  <c r="D198" i="14"/>
  <c r="D199" i="14"/>
  <c r="D200" i="14"/>
  <c r="D163" i="14"/>
  <c r="D164" i="14"/>
  <c r="D165" i="14"/>
  <c r="D166" i="14"/>
  <c r="D167" i="14"/>
  <c r="D168" i="14"/>
  <c r="D169" i="14"/>
  <c r="D170" i="14"/>
  <c r="D171" i="14"/>
  <c r="D172" i="14"/>
  <c r="D173" i="14"/>
  <c r="D174" i="14"/>
  <c r="D175" i="14"/>
  <c r="D176" i="14"/>
  <c r="D177" i="14"/>
  <c r="D178"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69" i="14"/>
  <c r="D70" i="14"/>
  <c r="D71" i="14"/>
  <c r="D72" i="14"/>
  <c r="D73" i="14"/>
  <c r="D74" i="14"/>
  <c r="D75" i="14"/>
  <c r="D76" i="14"/>
  <c r="D77" i="14"/>
  <c r="D78" i="14"/>
  <c r="D79" i="14"/>
  <c r="D80" i="14"/>
  <c r="D81" i="14"/>
  <c r="D82" i="14"/>
  <c r="D83" i="14"/>
  <c r="D84" i="14"/>
  <c r="D85" i="14"/>
  <c r="D86" i="14"/>
  <c r="D87" i="14"/>
  <c r="D88" i="14"/>
  <c r="D89" i="14"/>
  <c r="D51" i="14"/>
  <c r="D52" i="14"/>
  <c r="D53" i="14"/>
  <c r="D54" i="14"/>
  <c r="D55" i="14"/>
  <c r="D56" i="14"/>
  <c r="D57" i="14"/>
  <c r="D58" i="14"/>
  <c r="D59" i="14"/>
  <c r="D60" i="14"/>
  <c r="D61" i="14"/>
  <c r="D62" i="14"/>
  <c r="D63" i="14"/>
  <c r="D64" i="14"/>
  <c r="D65" i="14"/>
  <c r="D66" i="14"/>
  <c r="D67" i="14"/>
  <c r="D68" i="14"/>
  <c r="D31" i="14"/>
  <c r="D32" i="14"/>
  <c r="D33" i="14"/>
  <c r="D34" i="14"/>
  <c r="D35" i="14"/>
  <c r="D36" i="14"/>
  <c r="D37" i="14"/>
  <c r="D38" i="14"/>
  <c r="D39" i="14"/>
  <c r="D40" i="14"/>
  <c r="D41" i="14"/>
  <c r="D42" i="14"/>
  <c r="D43" i="14"/>
  <c r="D44" i="14"/>
  <c r="D45" i="14"/>
  <c r="D46" i="14"/>
  <c r="D47" i="14"/>
  <c r="D48" i="14"/>
  <c r="D49" i="14"/>
  <c r="D50" i="14"/>
  <c r="D13" i="14"/>
  <c r="D14" i="14"/>
  <c r="D15" i="14"/>
  <c r="D16" i="14"/>
  <c r="D17" i="14"/>
  <c r="D18" i="14"/>
  <c r="D19" i="14"/>
  <c r="D20" i="14"/>
  <c r="D21" i="14"/>
  <c r="D22" i="14"/>
  <c r="D23" i="14"/>
  <c r="D24" i="14"/>
  <c r="D25" i="14"/>
  <c r="D26" i="14"/>
  <c r="D27" i="14"/>
  <c r="D28" i="14"/>
  <c r="D29" i="14"/>
  <c r="D30" i="14"/>
  <c r="D4" i="14"/>
  <c r="D5" i="14"/>
  <c r="D6" i="14"/>
  <c r="D7" i="14"/>
  <c r="D8" i="14"/>
  <c r="D9" i="14"/>
  <c r="D10" i="14"/>
  <c r="D11" i="14"/>
  <c r="D12" i="14"/>
  <c r="D3" i="14"/>
  <c r="D2" i="14"/>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 i="6"/>
  <c r="D39" i="6" l="1"/>
  <c r="D199" i="6"/>
  <c r="D210" i="12"/>
  <c r="E278" i="14"/>
  <c r="H278" i="14" s="1"/>
  <c r="E467" i="14"/>
  <c r="E171" i="14"/>
  <c r="H171" i="14" s="1"/>
  <c r="E457" i="14"/>
  <c r="E161" i="14"/>
  <c r="H161" i="14" s="1"/>
  <c r="E144" i="14"/>
  <c r="H144" i="14" s="1"/>
  <c r="E440" i="14"/>
  <c r="E390" i="14"/>
  <c r="E94" i="14"/>
  <c r="H94" i="14" s="1"/>
  <c r="E108" i="14"/>
  <c r="H108" i="14" s="1"/>
  <c r="E404" i="14"/>
  <c r="E386" i="14"/>
  <c r="E90" i="14"/>
  <c r="E80" i="14"/>
  <c r="H80" i="14" s="1"/>
  <c r="E376" i="14"/>
  <c r="E60" i="14"/>
  <c r="H60" i="14" s="1"/>
  <c r="E356" i="14"/>
  <c r="E346" i="14"/>
  <c r="E50" i="14"/>
  <c r="H50" i="14" s="1"/>
  <c r="E76" i="14"/>
  <c r="H76" i="14" s="1"/>
  <c r="E372" i="14"/>
  <c r="E25" i="14"/>
  <c r="H25" i="14" s="1"/>
  <c r="E21" i="14"/>
  <c r="E17" i="14"/>
  <c r="H17" i="14" s="1"/>
  <c r="E590" i="14"/>
  <c r="E582" i="14"/>
  <c r="E574" i="14"/>
  <c r="E550" i="14"/>
  <c r="E542" i="14"/>
  <c r="E530" i="14"/>
  <c r="E522" i="14"/>
  <c r="E514" i="14"/>
  <c r="E506" i="14"/>
  <c r="E490" i="14"/>
  <c r="E481" i="14"/>
  <c r="E476" i="14"/>
  <c r="E472" i="14"/>
  <c r="E456" i="14"/>
  <c r="E450" i="14"/>
  <c r="E446" i="14"/>
  <c r="E433" i="14"/>
  <c r="E429" i="14"/>
  <c r="E417" i="14"/>
  <c r="E413" i="14"/>
  <c r="E371" i="14"/>
  <c r="E355" i="14"/>
  <c r="E303" i="14"/>
  <c r="E279" i="14"/>
  <c r="H279" i="14" s="1"/>
  <c r="E263" i="14"/>
  <c r="H263" i="14" s="1"/>
  <c r="D213" i="6"/>
  <c r="E285" i="14"/>
  <c r="H285" i="14" s="1"/>
  <c r="D209" i="6"/>
  <c r="E277" i="14"/>
  <c r="H277" i="14" s="1"/>
  <c r="D193" i="6"/>
  <c r="E288" i="14"/>
  <c r="H288" i="14" s="1"/>
  <c r="D189" i="6"/>
  <c r="E256" i="14"/>
  <c r="H256" i="14" s="1"/>
  <c r="D185" i="6"/>
  <c r="E251" i="14"/>
  <c r="H251" i="14" s="1"/>
  <c r="D181" i="6"/>
  <c r="E257" i="14"/>
  <c r="H257" i="14" s="1"/>
  <c r="D177" i="6"/>
  <c r="E240" i="14"/>
  <c r="H240" i="14" s="1"/>
  <c r="D173" i="6"/>
  <c r="E236" i="14"/>
  <c r="H236" i="14" s="1"/>
  <c r="E338" i="14"/>
  <c r="E42" i="14"/>
  <c r="H42" i="14" s="1"/>
  <c r="E37" i="14"/>
  <c r="H37" i="14" s="1"/>
  <c r="E333" i="14"/>
  <c r="E128" i="14"/>
  <c r="H128" i="14" s="1"/>
  <c r="E424" i="14"/>
  <c r="E112" i="14"/>
  <c r="H112" i="14" s="1"/>
  <c r="E408" i="14"/>
  <c r="E100" i="14"/>
  <c r="H100" i="14" s="1"/>
  <c r="E396" i="14"/>
  <c r="E394" i="14"/>
  <c r="E98" i="14"/>
  <c r="E402" i="14"/>
  <c r="E106" i="14"/>
  <c r="H106" i="14" s="1"/>
  <c r="E358" i="14"/>
  <c r="E62" i="14"/>
  <c r="H62" i="14" s="1"/>
  <c r="E370" i="14"/>
  <c r="E74" i="14"/>
  <c r="H74" i="14" s="1"/>
  <c r="E12" i="14"/>
  <c r="H12" i="14" s="1"/>
  <c r="E8" i="14"/>
  <c r="H8" i="14" s="1"/>
  <c r="E32" i="14"/>
  <c r="E28" i="14"/>
  <c r="E24" i="14"/>
  <c r="E581" i="14"/>
  <c r="E573" i="14"/>
  <c r="E561" i="14"/>
  <c r="E553" i="14"/>
  <c r="E545" i="14"/>
  <c r="E537" i="14"/>
  <c r="E533" i="14"/>
  <c r="E489" i="14"/>
  <c r="E480" i="14"/>
  <c r="E466" i="14"/>
  <c r="E461" i="14"/>
  <c r="E443" i="14"/>
  <c r="E421" i="14"/>
  <c r="E405" i="14"/>
  <c r="E353" i="14"/>
  <c r="E335" i="14"/>
  <c r="E315" i="14"/>
  <c r="E299" i="14"/>
  <c r="E287" i="14"/>
  <c r="H287" i="14" s="1"/>
  <c r="D212" i="6"/>
  <c r="E284" i="14"/>
  <c r="H284" i="14" s="1"/>
  <c r="D208" i="6"/>
  <c r="E276" i="14"/>
  <c r="D204" i="12"/>
  <c r="E269" i="14"/>
  <c r="D200" i="6"/>
  <c r="E281" i="14"/>
  <c r="H281" i="14" s="1"/>
  <c r="D196" i="12"/>
  <c r="E290" i="14"/>
  <c r="H290" i="14" s="1"/>
  <c r="D188" i="12"/>
  <c r="E261" i="14"/>
  <c r="H261" i="14" s="1"/>
  <c r="D184" i="12"/>
  <c r="E253" i="14"/>
  <c r="H253" i="14" s="1"/>
  <c r="D180" i="6"/>
  <c r="E248" i="14"/>
  <c r="H248" i="14" s="1"/>
  <c r="D176" i="12"/>
  <c r="E239" i="14"/>
  <c r="H239" i="14" s="1"/>
  <c r="D172" i="12"/>
  <c r="E235" i="14"/>
  <c r="H235" i="14" s="1"/>
  <c r="D168" i="6"/>
  <c r="E233" i="14"/>
  <c r="H233" i="14" s="1"/>
  <c r="D164" i="12"/>
  <c r="E41" i="14"/>
  <c r="H41" i="14" s="1"/>
  <c r="E337" i="14"/>
  <c r="D160" i="12"/>
  <c r="E35" i="14"/>
  <c r="H35" i="14" s="1"/>
  <c r="D156" i="12"/>
  <c r="E209" i="14"/>
  <c r="H209" i="14" s="1"/>
  <c r="D152" i="6"/>
  <c r="E230" i="14"/>
  <c r="H230" i="14" s="1"/>
  <c r="D148" i="6"/>
  <c r="E201" i="14"/>
  <c r="D144" i="6"/>
  <c r="E222" i="14"/>
  <c r="H222" i="14" s="1"/>
  <c r="D140" i="12"/>
  <c r="E479" i="14"/>
  <c r="E183" i="14"/>
  <c r="H183" i="14" s="1"/>
  <c r="D136" i="6"/>
  <c r="E190" i="14"/>
  <c r="H190" i="14" s="1"/>
  <c r="D132" i="12"/>
  <c r="E182" i="14"/>
  <c r="H182" i="14" s="1"/>
  <c r="D128" i="12"/>
  <c r="E189" i="14"/>
  <c r="H189" i="14" s="1"/>
  <c r="D124" i="12"/>
  <c r="E350" i="14"/>
  <c r="E116" i="14"/>
  <c r="E412" i="14"/>
  <c r="E54" i="14"/>
  <c r="D120" i="12"/>
  <c r="E459" i="14"/>
  <c r="E163" i="14"/>
  <c r="H163" i="14" s="1"/>
  <c r="D116" i="6"/>
  <c r="E463" i="14"/>
  <c r="E167" i="14"/>
  <c r="H167" i="14" s="1"/>
  <c r="D112" i="12"/>
  <c r="E455" i="14"/>
  <c r="E159" i="14"/>
  <c r="H159" i="14" s="1"/>
  <c r="D108" i="12"/>
  <c r="E445" i="14"/>
  <c r="D104" i="6"/>
  <c r="E442" i="14"/>
  <c r="D100" i="12"/>
  <c r="E312" i="14"/>
  <c r="D96" i="12"/>
  <c r="E453" i="14"/>
  <c r="E157" i="14"/>
  <c r="D92" i="12"/>
  <c r="E426" i="14"/>
  <c r="E130" i="14"/>
  <c r="H130" i="14" s="1"/>
  <c r="D88" i="6"/>
  <c r="E127" i="14"/>
  <c r="H127" i="14" s="1"/>
  <c r="D84" i="6"/>
  <c r="E123" i="14"/>
  <c r="H123" i="14" s="1"/>
  <c r="D80" i="12"/>
  <c r="E115" i="14"/>
  <c r="D76" i="12"/>
  <c r="E111" i="14"/>
  <c r="H111" i="14" s="1"/>
  <c r="D72" i="6"/>
  <c r="E96" i="14"/>
  <c r="H96" i="14" s="1"/>
  <c r="E392" i="14"/>
  <c r="D68" i="12"/>
  <c r="E93" i="14"/>
  <c r="H93" i="14" s="1"/>
  <c r="D64" i="12"/>
  <c r="E84" i="14"/>
  <c r="H84" i="14" s="1"/>
  <c r="E380" i="14"/>
  <c r="D60" i="12"/>
  <c r="E88" i="14"/>
  <c r="H88" i="14" s="1"/>
  <c r="E384" i="14"/>
  <c r="D56" i="6"/>
  <c r="E378" i="14"/>
  <c r="E82" i="14"/>
  <c r="H82" i="14" s="1"/>
  <c r="D52" i="6"/>
  <c r="E374" i="14"/>
  <c r="E78" i="14"/>
  <c r="H78" i="14" s="1"/>
  <c r="D48" i="12"/>
  <c r="E61" i="14"/>
  <c r="H61" i="14" s="1"/>
  <c r="D44" i="12"/>
  <c r="E354" i="14"/>
  <c r="E58" i="14"/>
  <c r="H58" i="14" s="1"/>
  <c r="D40" i="6"/>
  <c r="E366" i="14"/>
  <c r="E70" i="14"/>
  <c r="H70" i="14" s="1"/>
  <c r="D36" i="12"/>
  <c r="E55" i="14"/>
  <c r="H55" i="14" s="1"/>
  <c r="D32" i="12"/>
  <c r="E48" i="14"/>
  <c r="H48" i="14" s="1"/>
  <c r="E344" i="14"/>
  <c r="D24" i="12"/>
  <c r="E305" i="14"/>
  <c r="D20" i="6"/>
  <c r="E334" i="14"/>
  <c r="E38" i="14"/>
  <c r="H38" i="14" s="1"/>
  <c r="D16" i="12"/>
  <c r="E326" i="14"/>
  <c r="D12" i="12"/>
  <c r="E47" i="14"/>
  <c r="D4" i="12"/>
  <c r="E302" i="14"/>
  <c r="E15" i="14"/>
  <c r="H15" i="14" s="1"/>
  <c r="E11" i="14"/>
  <c r="H11" i="14" s="1"/>
  <c r="E3" i="14"/>
  <c r="H3" i="14" s="1"/>
  <c r="E584" i="14"/>
  <c r="E580" i="14"/>
  <c r="E572" i="14"/>
  <c r="E556" i="14"/>
  <c r="E552" i="14"/>
  <c r="E544" i="14"/>
  <c r="E536" i="14"/>
  <c r="E532" i="14"/>
  <c r="E520" i="14"/>
  <c r="E516" i="14"/>
  <c r="E508" i="14"/>
  <c r="E500" i="14"/>
  <c r="E478" i="14"/>
  <c r="E474" i="14"/>
  <c r="E470" i="14"/>
  <c r="E448" i="14"/>
  <c r="E431" i="14"/>
  <c r="E427" i="14"/>
  <c r="E403" i="14"/>
  <c r="E389" i="14"/>
  <c r="E375" i="14"/>
  <c r="E359" i="14"/>
  <c r="E331" i="14"/>
  <c r="E311" i="14"/>
  <c r="E267" i="14"/>
  <c r="D211" i="12"/>
  <c r="E274" i="14"/>
  <c r="H274" i="14" s="1"/>
  <c r="D207" i="12"/>
  <c r="E272" i="14"/>
  <c r="H272" i="14" s="1"/>
  <c r="D203" i="12"/>
  <c r="E264" i="14"/>
  <c r="H264" i="14" s="1"/>
  <c r="D199" i="12"/>
  <c r="E280" i="14"/>
  <c r="H280" i="14" s="1"/>
  <c r="D195" i="12"/>
  <c r="E296" i="14"/>
  <c r="H296" i="14" s="1"/>
  <c r="D191" i="12"/>
  <c r="E252" i="14"/>
  <c r="H252" i="14" s="1"/>
  <c r="D187" i="12"/>
  <c r="E258" i="14"/>
  <c r="H258" i="14" s="1"/>
  <c r="D179" i="12"/>
  <c r="E242" i="14"/>
  <c r="H242" i="14" s="1"/>
  <c r="D175" i="12"/>
  <c r="E244" i="14"/>
  <c r="D171" i="12"/>
  <c r="E247" i="14"/>
  <c r="H247" i="14" s="1"/>
  <c r="D167" i="12"/>
  <c r="E232" i="14"/>
  <c r="H232" i="14" s="1"/>
  <c r="D163" i="12"/>
  <c r="E45" i="14"/>
  <c r="E341" i="14"/>
  <c r="D159" i="12"/>
  <c r="E211" i="14"/>
  <c r="H211" i="14" s="1"/>
  <c r="D155" i="12"/>
  <c r="E206" i="14"/>
  <c r="H206" i="14" s="1"/>
  <c r="D151" i="12"/>
  <c r="E228" i="14"/>
  <c r="H228" i="14" s="1"/>
  <c r="D147" i="12"/>
  <c r="E200" i="14"/>
  <c r="D143" i="12"/>
  <c r="E216" i="14"/>
  <c r="H216" i="14" s="1"/>
  <c r="D139" i="12"/>
  <c r="E196" i="14"/>
  <c r="H196" i="14" s="1"/>
  <c r="D135" i="12"/>
  <c r="E483" i="14"/>
  <c r="E187" i="14"/>
  <c r="H187" i="14" s="1"/>
  <c r="D131" i="12"/>
  <c r="E195" i="14"/>
  <c r="H195" i="14" s="1"/>
  <c r="D127" i="12"/>
  <c r="E186" i="14"/>
  <c r="H186" i="14" s="1"/>
  <c r="D123" i="12"/>
  <c r="E172" i="14"/>
  <c r="H172" i="14" s="1"/>
  <c r="D119" i="12"/>
  <c r="E162" i="14"/>
  <c r="H162" i="14" s="1"/>
  <c r="D115" i="12"/>
  <c r="E166" i="14"/>
  <c r="H166" i="14" s="1"/>
  <c r="D111" i="12"/>
  <c r="E158" i="14"/>
  <c r="D103" i="12"/>
  <c r="E145" i="14"/>
  <c r="H145" i="14" s="1"/>
  <c r="D99" i="12"/>
  <c r="E141" i="14"/>
  <c r="H141" i="14" s="1"/>
  <c r="D95" i="12"/>
  <c r="E140" i="14"/>
  <c r="H140" i="14" s="1"/>
  <c r="E436" i="14"/>
  <c r="D91" i="12"/>
  <c r="E129" i="14"/>
  <c r="H129" i="14" s="1"/>
  <c r="D87" i="12"/>
  <c r="E422" i="14"/>
  <c r="E126" i="14"/>
  <c r="H126" i="14" s="1"/>
  <c r="D83" i="12"/>
  <c r="E418" i="14"/>
  <c r="E122" i="14"/>
  <c r="H122" i="14" s="1"/>
  <c r="D79" i="12"/>
  <c r="E119" i="14"/>
  <c r="H119" i="14" s="1"/>
  <c r="D75" i="12"/>
  <c r="E406" i="14"/>
  <c r="E110" i="14"/>
  <c r="H110" i="14" s="1"/>
  <c r="D71" i="12"/>
  <c r="E95" i="14"/>
  <c r="H95" i="14" s="1"/>
  <c r="D67" i="12"/>
  <c r="E92" i="14"/>
  <c r="H92" i="14" s="1"/>
  <c r="E388" i="14"/>
  <c r="D63" i="12"/>
  <c r="E398" i="14"/>
  <c r="E102" i="14"/>
  <c r="H102" i="14" s="1"/>
  <c r="D59" i="12"/>
  <c r="E87" i="14"/>
  <c r="D55" i="12"/>
  <c r="E81" i="14"/>
  <c r="H81" i="14" s="1"/>
  <c r="D51" i="12"/>
  <c r="E67" i="14"/>
  <c r="H67" i="14" s="1"/>
  <c r="D47" i="12"/>
  <c r="E65" i="14"/>
  <c r="D43" i="12"/>
  <c r="E51" i="14"/>
  <c r="H51" i="14" s="1"/>
  <c r="D39" i="12"/>
  <c r="E69" i="14"/>
  <c r="H69" i="14" s="1"/>
  <c r="D35" i="12"/>
  <c r="E53" i="14"/>
  <c r="D31" i="12"/>
  <c r="E322" i="14"/>
  <c r="D27" i="12"/>
  <c r="E300" i="14"/>
  <c r="D19" i="12"/>
  <c r="E36" i="14"/>
  <c r="E332" i="14"/>
  <c r="D15" i="12"/>
  <c r="E318" i="14"/>
  <c r="D7" i="12"/>
  <c r="E309" i="14"/>
  <c r="D3" i="12"/>
  <c r="E301" i="14"/>
  <c r="E14" i="14"/>
  <c r="H14" i="14" s="1"/>
  <c r="E10" i="14"/>
  <c r="H10" i="14" s="1"/>
  <c r="E6" i="14"/>
  <c r="H6" i="14" s="1"/>
  <c r="E34" i="14"/>
  <c r="E30" i="14"/>
  <c r="E26" i="14"/>
  <c r="H26" i="14" s="1"/>
  <c r="E22" i="14"/>
  <c r="H22" i="14" s="1"/>
  <c r="E18" i="14"/>
  <c r="H18" i="14" s="1"/>
  <c r="E587" i="14"/>
  <c r="E583" i="14"/>
  <c r="E567" i="14"/>
  <c r="E563" i="14"/>
  <c r="E559" i="14"/>
  <c r="E551" i="14"/>
  <c r="E547" i="14"/>
  <c r="E543" i="14"/>
  <c r="E535" i="14"/>
  <c r="E531" i="14"/>
  <c r="E511" i="14"/>
  <c r="E507" i="14"/>
  <c r="E499" i="14"/>
  <c r="E491" i="14"/>
  <c r="E482" i="14"/>
  <c r="E477" i="14"/>
  <c r="E473" i="14"/>
  <c r="E464" i="14"/>
  <c r="E458" i="14"/>
  <c r="E439" i="14"/>
  <c r="E425" i="14"/>
  <c r="E419" i="14"/>
  <c r="E409" i="14"/>
  <c r="E387" i="14"/>
  <c r="E381" i="14"/>
  <c r="E373" i="14"/>
  <c r="E357" i="14"/>
  <c r="E351" i="14"/>
  <c r="E339" i="14"/>
  <c r="E307" i="14"/>
  <c r="E291" i="14"/>
  <c r="H291" i="14" s="1"/>
  <c r="E255" i="14"/>
  <c r="H255" i="14" s="1"/>
  <c r="E149" i="14"/>
  <c r="H149" i="14" s="1"/>
  <c r="E444" i="14"/>
  <c r="E148" i="14"/>
  <c r="H148" i="14" s="1"/>
  <c r="E146" i="14"/>
  <c r="H146" i="14" s="1"/>
  <c r="D167" i="6"/>
  <c r="D135" i="6"/>
  <c r="D7" i="6"/>
  <c r="D103" i="6"/>
  <c r="D176" i="6"/>
  <c r="D124" i="6"/>
  <c r="D112" i="6"/>
  <c r="D92" i="6"/>
  <c r="D80" i="6"/>
  <c r="D60" i="6"/>
  <c r="D48" i="6"/>
  <c r="D28" i="6"/>
  <c r="D16" i="6"/>
  <c r="D200" i="12"/>
  <c r="D152" i="12"/>
  <c r="D104" i="12"/>
  <c r="D88" i="12"/>
  <c r="D56" i="12"/>
  <c r="D40" i="12"/>
  <c r="D8" i="12"/>
  <c r="D207" i="6"/>
  <c r="D196" i="6"/>
  <c r="D184" i="6"/>
  <c r="D175" i="6"/>
  <c r="D164" i="6"/>
  <c r="D143" i="6"/>
  <c r="D132" i="6"/>
  <c r="D120" i="6"/>
  <c r="D111" i="6"/>
  <c r="D100" i="6"/>
  <c r="D79" i="6"/>
  <c r="D68" i="6"/>
  <c r="D47" i="6"/>
  <c r="D36" i="6"/>
  <c r="D24" i="6"/>
  <c r="D15" i="6"/>
  <c r="D4" i="6"/>
  <c r="D212" i="12"/>
  <c r="D180" i="12"/>
  <c r="D148" i="12"/>
  <c r="D116" i="12"/>
  <c r="D84" i="12"/>
  <c r="D52" i="12"/>
  <c r="D20" i="12"/>
  <c r="D2" i="6"/>
  <c r="D204" i="6"/>
  <c r="D192" i="6"/>
  <c r="D183" i="6"/>
  <c r="D172" i="6"/>
  <c r="D160" i="6"/>
  <c r="D151" i="6"/>
  <c r="D140" i="6"/>
  <c r="D128" i="6"/>
  <c r="D119" i="6"/>
  <c r="D108" i="6"/>
  <c r="D96" i="6"/>
  <c r="D87" i="6"/>
  <c r="D76" i="6"/>
  <c r="D64" i="6"/>
  <c r="D55" i="6"/>
  <c r="D44" i="6"/>
  <c r="D32" i="6"/>
  <c r="D23" i="6"/>
  <c r="D12" i="6"/>
  <c r="D208" i="12"/>
  <c r="D144" i="12"/>
  <c r="D188" i="6"/>
  <c r="D156" i="6"/>
  <c r="D168" i="12"/>
  <c r="D136" i="12"/>
  <c r="D72" i="12"/>
  <c r="D191" i="6"/>
  <c r="D159" i="6"/>
  <c r="D127" i="6"/>
  <c r="D95" i="6"/>
  <c r="D63" i="6"/>
  <c r="D31" i="6"/>
  <c r="D214" i="12"/>
  <c r="D214" i="6"/>
  <c r="D206" i="6"/>
  <c r="D206" i="12"/>
  <c r="D202" i="6"/>
  <c r="D202" i="12"/>
  <c r="D198" i="12"/>
  <c r="D198" i="6"/>
  <c r="D194" i="12"/>
  <c r="D194" i="6"/>
  <c r="D190" i="6"/>
  <c r="D190" i="12"/>
  <c r="D186" i="6"/>
  <c r="D186" i="12"/>
  <c r="D182" i="12"/>
  <c r="D182" i="6"/>
  <c r="D178" i="12"/>
  <c r="D178" i="6"/>
  <c r="D174" i="6"/>
  <c r="D174" i="12"/>
  <c r="D170" i="6"/>
  <c r="D170" i="12"/>
  <c r="D166" i="12"/>
  <c r="D166" i="6"/>
  <c r="D162" i="12"/>
  <c r="D162" i="6"/>
  <c r="D158" i="6"/>
  <c r="D158" i="12"/>
  <c r="D154" i="6"/>
  <c r="D154" i="12"/>
  <c r="D150" i="12"/>
  <c r="D150" i="6"/>
  <c r="D146" i="12"/>
  <c r="D146" i="6"/>
  <c r="D142" i="6"/>
  <c r="D142" i="12"/>
  <c r="D138" i="6"/>
  <c r="D138" i="12"/>
  <c r="D134" i="12"/>
  <c r="D134" i="6"/>
  <c r="D130" i="12"/>
  <c r="D130" i="6"/>
  <c r="D126" i="6"/>
  <c r="D126" i="12"/>
  <c r="D122" i="6"/>
  <c r="D122" i="12"/>
  <c r="D118" i="12"/>
  <c r="D118" i="6"/>
  <c r="D114" i="12"/>
  <c r="D114" i="6"/>
  <c r="D110" i="6"/>
  <c r="D110" i="12"/>
  <c r="D106" i="6"/>
  <c r="D106" i="12"/>
  <c r="D102" i="12"/>
  <c r="D102" i="6"/>
  <c r="D98" i="12"/>
  <c r="D98" i="6"/>
  <c r="D94" i="6"/>
  <c r="D94" i="12"/>
  <c r="D90" i="6"/>
  <c r="D90" i="12"/>
  <c r="D86" i="12"/>
  <c r="D86" i="6"/>
  <c r="D82" i="12"/>
  <c r="D82" i="6"/>
  <c r="D78" i="6"/>
  <c r="D78" i="12"/>
  <c r="D74" i="6"/>
  <c r="D74" i="12"/>
  <c r="D70" i="12"/>
  <c r="D70" i="6"/>
  <c r="D66" i="12"/>
  <c r="D66" i="6"/>
  <c r="D62" i="6"/>
  <c r="D62" i="12"/>
  <c r="D58" i="6"/>
  <c r="D58" i="12"/>
  <c r="D54" i="12"/>
  <c r="D54" i="6"/>
  <c r="D50" i="12"/>
  <c r="D50" i="6"/>
  <c r="D46" i="6"/>
  <c r="D46" i="12"/>
  <c r="D42" i="6"/>
  <c r="D42" i="12"/>
  <c r="D38" i="12"/>
  <c r="D38" i="6"/>
  <c r="D34" i="12"/>
  <c r="D34" i="6"/>
  <c r="D30" i="6"/>
  <c r="D30" i="12"/>
  <c r="D26" i="6"/>
  <c r="D26" i="12"/>
  <c r="D22" i="12"/>
  <c r="D22" i="6"/>
  <c r="D18" i="12"/>
  <c r="D18" i="6"/>
  <c r="D14" i="6"/>
  <c r="D14" i="12"/>
  <c r="D10" i="6"/>
  <c r="D10" i="12"/>
  <c r="D6" i="12"/>
  <c r="D6" i="6"/>
  <c r="D210" i="6"/>
  <c r="D169" i="6"/>
  <c r="D169" i="12"/>
  <c r="D165" i="6"/>
  <c r="D165" i="12"/>
  <c r="D161" i="6"/>
  <c r="D161" i="12"/>
  <c r="D157" i="6"/>
  <c r="D157" i="12"/>
  <c r="D153" i="6"/>
  <c r="D153" i="12"/>
  <c r="D149" i="6"/>
  <c r="D149" i="12"/>
  <c r="D145" i="6"/>
  <c r="D145" i="12"/>
  <c r="D141" i="6"/>
  <c r="D141" i="12"/>
  <c r="D137" i="6"/>
  <c r="D137" i="12"/>
  <c r="D133" i="6"/>
  <c r="D133" i="12"/>
  <c r="D129" i="6"/>
  <c r="D129" i="12"/>
  <c r="D125" i="6"/>
  <c r="D125" i="12"/>
  <c r="D121" i="6"/>
  <c r="D121" i="12"/>
  <c r="D117" i="6"/>
  <c r="D117" i="12"/>
  <c r="D113" i="6"/>
  <c r="D113" i="12"/>
  <c r="D109" i="6"/>
  <c r="D109" i="12"/>
  <c r="D105" i="6"/>
  <c r="D105" i="12"/>
  <c r="D101" i="6"/>
  <c r="D101" i="12"/>
  <c r="D97" i="6"/>
  <c r="D97" i="12"/>
  <c r="D93" i="6"/>
  <c r="D93" i="12"/>
  <c r="D89" i="6"/>
  <c r="D89" i="12"/>
  <c r="D85" i="6"/>
  <c r="D85" i="12"/>
  <c r="D81" i="6"/>
  <c r="D81" i="12"/>
  <c r="D77" i="6"/>
  <c r="D77" i="12"/>
  <c r="D73" i="6"/>
  <c r="D73" i="12"/>
  <c r="D69" i="6"/>
  <c r="D69" i="12"/>
  <c r="D65" i="6"/>
  <c r="D65" i="12"/>
  <c r="D61" i="6"/>
  <c r="D61" i="12"/>
  <c r="D57" i="6"/>
  <c r="D57" i="12"/>
  <c r="D53" i="6"/>
  <c r="D53" i="12"/>
  <c r="D49" i="6"/>
  <c r="D49" i="12"/>
  <c r="D45" i="6"/>
  <c r="D45" i="12"/>
  <c r="D41" i="6"/>
  <c r="D41" i="12"/>
  <c r="D37" i="6"/>
  <c r="D37" i="12"/>
  <c r="D33" i="6"/>
  <c r="D33" i="12"/>
  <c r="D29" i="6"/>
  <c r="D29" i="12"/>
  <c r="D25" i="6"/>
  <c r="D25" i="12"/>
  <c r="D21" i="6"/>
  <c r="D21" i="12"/>
  <c r="D17" i="6"/>
  <c r="D17" i="12"/>
  <c r="D13" i="6"/>
  <c r="D13" i="12"/>
  <c r="D9" i="6"/>
  <c r="D9" i="12"/>
  <c r="D5" i="6"/>
  <c r="D5" i="12"/>
  <c r="D203" i="6"/>
  <c r="D187" i="6"/>
  <c r="D171" i="6"/>
  <c r="D155" i="6"/>
  <c r="D139" i="6"/>
  <c r="D123" i="6"/>
  <c r="D107" i="6"/>
  <c r="D91" i="6"/>
  <c r="D75" i="6"/>
  <c r="D59" i="6"/>
  <c r="D43" i="6"/>
  <c r="D27" i="6"/>
  <c r="D11" i="6"/>
  <c r="D211" i="6"/>
  <c r="D195" i="6"/>
  <c r="D179" i="6"/>
  <c r="D163" i="6"/>
  <c r="D147" i="6"/>
  <c r="D131" i="6"/>
  <c r="D115" i="6"/>
  <c r="D99" i="6"/>
  <c r="D83" i="6"/>
  <c r="D67" i="6"/>
  <c r="D51" i="6"/>
  <c r="D35" i="6"/>
  <c r="D19" i="6"/>
  <c r="D3" i="6"/>
  <c r="D213" i="12"/>
  <c r="D209" i="12"/>
  <c r="D205" i="12"/>
  <c r="D201" i="12"/>
  <c r="D197" i="12"/>
  <c r="D193" i="12"/>
  <c r="D189" i="12"/>
  <c r="D185" i="12"/>
  <c r="D181" i="12"/>
  <c r="D177" i="12"/>
  <c r="D173" i="12"/>
</calcChain>
</file>

<file path=xl/sharedStrings.xml><?xml version="1.0" encoding="utf-8"?>
<sst xmlns="http://schemas.openxmlformats.org/spreadsheetml/2006/main" count="8103" uniqueCount="1782">
  <si>
    <t>ID</t>
  </si>
  <si>
    <t>Level</t>
  </si>
  <si>
    <t>Description</t>
  </si>
  <si>
    <t>Req. ID</t>
  </si>
  <si>
    <t>BT-1</t>
  </si>
  <si>
    <t>+</t>
  </si>
  <si>
    <t>1..1</t>
  </si>
  <si>
    <t>Invoice number</t>
  </si>
  <si>
    <t>A unique identification of the Invoice.</t>
  </si>
  <si>
    <t>The sequential number required in Article 226(2) of the directive 2006/112/EC [2], to uniquely identify the Invoice within the business context, time-frame, operating systems and records of the Seller. It may be based on one or more series of numbers, which may include alphanumeric characters. No identification scheme is to be used.</t>
  </si>
  <si>
    <t>R56</t>
  </si>
  <si>
    <t>Identifier</t>
  </si>
  <si>
    <t>BT-2</t>
  </si>
  <si>
    <t>Invoice issue date</t>
  </si>
  <si>
    <t>The date when the Invoice was issued.</t>
  </si>
  <si>
    <t>Date</t>
  </si>
  <si>
    <t>BT-3</t>
  </si>
  <si>
    <t>Invoice type code</t>
  </si>
  <si>
    <t>A code specifying the functional type of the Invoice.</t>
  </si>
  <si>
    <t>Commercial invoices and credit notes are defined according the entries in UNTDID 1001 [6].</t>
  </si>
  <si>
    <t>Other entries of UNTDID 1001 [6] with specific invoices or credit notes may be used if applicable.</t>
  </si>
  <si>
    <t>R44</t>
  </si>
  <si>
    <t>Code</t>
  </si>
  <si>
    <t>BT-5</t>
  </si>
  <si>
    <t>Invoice currency code</t>
  </si>
  <si>
    <t>The currency in which all Invoice amounts are given, except for the Total VAT amount in accounting currency.</t>
  </si>
  <si>
    <t>BT-6</t>
  </si>
  <si>
    <t>0..1</t>
  </si>
  <si>
    <t>VAT accounting currency code</t>
  </si>
  <si>
    <t>The currency used for VAT accounting and reporting purposes as accepted or required in the country of the Seller.</t>
  </si>
  <si>
    <t>R54</t>
  </si>
  <si>
    <t>BT-7</t>
  </si>
  <si>
    <t>Value added tax point date</t>
  </si>
  <si>
    <t>The date when the VAT becomes accountable for the Seller and for the Buyer in so far as that date can be determined and differs from the date of issue of the invoice, according to the VAT directive.</t>
  </si>
  <si>
    <t>The tax point is usually the date goods were supplied or services completed (the 'basic tax point'). There are some variations. Please refer to Article 226 (7) of the Council Directive 2006/112/EC [2] for more information.</t>
  </si>
  <si>
    <t>This element is required if the Value added tax point date is different from the Invoice issue date.</t>
  </si>
  <si>
    <t>BT-8</t>
  </si>
  <si>
    <t>Value added tax point date code</t>
  </si>
  <si>
    <t>The code of the date when the VAT becomes accountable for the Seller and for the Buyer.</t>
  </si>
  <si>
    <t>BT-9</t>
  </si>
  <si>
    <t>Payment due date</t>
  </si>
  <si>
    <t>The date when the payment is due.</t>
  </si>
  <si>
    <t>R60</t>
  </si>
  <si>
    <t>BT-10</t>
  </si>
  <si>
    <t>Buyer reference</t>
  </si>
  <si>
    <t>An identifier assigned by the Buyer used for internal routing purposes.</t>
  </si>
  <si>
    <t>The identifier is defined by the Buyer (e.g. contact ID, department, office id, project code), but provided by the Seller in the Invoice.</t>
  </si>
  <si>
    <t>R8</t>
  </si>
  <si>
    <t>Text</t>
  </si>
  <si>
    <t>BT-11</t>
  </si>
  <si>
    <t>Project reference</t>
  </si>
  <si>
    <t>The identification of the project the invoice refers to</t>
  </si>
  <si>
    <t>Document reference</t>
  </si>
  <si>
    <t>BT-12</t>
  </si>
  <si>
    <t>Contract reference</t>
  </si>
  <si>
    <t>The identification of a contract.</t>
  </si>
  <si>
    <t>The contract identifier should be unique in the context of the specific trading relationship and for a defined time period.</t>
  </si>
  <si>
    <t>R7</t>
  </si>
  <si>
    <t>BT-13</t>
  </si>
  <si>
    <t>Purchase order reference</t>
  </si>
  <si>
    <t>An identifier of a referenced purchase order, issued by the Buyer.</t>
  </si>
  <si>
    <t>BT-14</t>
  </si>
  <si>
    <t>Sales order reference</t>
  </si>
  <si>
    <t>An identifier of a referenced sales order, issued by the Seller.</t>
  </si>
  <si>
    <t>R41</t>
  </si>
  <si>
    <t>BT-15</t>
  </si>
  <si>
    <t>Receiving advice reference</t>
  </si>
  <si>
    <t>An identifier of a referenced receiving advice.</t>
  </si>
  <si>
    <t>BT-16</t>
  </si>
  <si>
    <t>Despatch advice reference</t>
  </si>
  <si>
    <t>An identifier of a referenced despatch advice.</t>
  </si>
  <si>
    <t>BT-17</t>
  </si>
  <si>
    <t>Tender or lot reference</t>
  </si>
  <si>
    <t>The identification of the call for tender or lot the invoice relates to.</t>
  </si>
  <si>
    <t>In some countries a reference to the call for tender that has led to the contract shall be provided.</t>
  </si>
  <si>
    <t>BT-18</t>
  </si>
  <si>
    <t>Invoiced object identifier</t>
  </si>
  <si>
    <t>An identifier for an object on which the invoice is based, given by the Seller.</t>
  </si>
  <si>
    <t>R33</t>
  </si>
  <si>
    <t>Scheme identifier</t>
  </si>
  <si>
    <t>The identification scheme identifier of the Invoiced object identifier.</t>
  </si>
  <si>
    <t>If it may be not clear for the receiver what scheme is used for the identifier, a conditional scheme identifier should be used that shall be chosen from the UNTDID 1153 code list [6] entries.</t>
  </si>
  <si>
    <t>BT-19</t>
  </si>
  <si>
    <t>Buyer accounting reference</t>
  </si>
  <si>
    <t>A textual value that specifies where to book the relevant data into the Buyer's financial accounts.</t>
  </si>
  <si>
    <t>BT-20</t>
  </si>
  <si>
    <t>Payment terms</t>
  </si>
  <si>
    <t>A textual description of the payment terms that apply to the amount due for payment (Including description of possible penalties).</t>
  </si>
  <si>
    <t>BG-1</t>
  </si>
  <si>
    <t>0..n</t>
  </si>
  <si>
    <t>INVOICE NOTE</t>
  </si>
  <si>
    <t>A group of business terms providing textual notes that are relevant for the invoice, together with an indication of the note subject.</t>
  </si>
  <si>
    <t>BT-21</t>
  </si>
  <si>
    <t>++</t>
  </si>
  <si>
    <t>Invoice note subject code</t>
  </si>
  <si>
    <t>To be chosen from the entries in UNTDID 4451 [6].</t>
  </si>
  <si>
    <t>BT-22</t>
  </si>
  <si>
    <t>Invoice note</t>
  </si>
  <si>
    <t>A textual note that gives unstructured information that is relevant to the Invoice as a whole.</t>
  </si>
  <si>
    <t>Such as the reason for any correction or assignment note in case the invoice has been factored</t>
  </si>
  <si>
    <t>BG-2</t>
  </si>
  <si>
    <t>PROCESS CONTROL</t>
  </si>
  <si>
    <t>A group of business terms providing information on the business process and rules applicable to the Invoice document.</t>
  </si>
  <si>
    <t>BT-23</t>
  </si>
  <si>
    <t>Business process type</t>
  </si>
  <si>
    <t>Identifies the business process context in which the transaction appears, to enable the Buyer to process the Invoice in an appropriate way.</t>
  </si>
  <si>
    <t>To be specified by the Buyer.</t>
  </si>
  <si>
    <t>BT-24</t>
  </si>
  <si>
    <t>Specification identifier</t>
  </si>
  <si>
    <t>An identification of the specification containing the total set of rules regarding semantic content, cardinalities and business rules to which the data contained in the instance document conforms.</t>
  </si>
  <si>
    <t>No identification scheme is to be used.</t>
  </si>
  <si>
    <t>BG-3</t>
  </si>
  <si>
    <t>PRECEDING INVOICE REFERENCE</t>
  </si>
  <si>
    <t>A group of business terms providing information on one or more preceding Invoices.</t>
  </si>
  <si>
    <t>BT-25</t>
  </si>
  <si>
    <t>Preceding Invoice reference</t>
  </si>
  <si>
    <t>The identification of an Invoice that was previously sent by the Seller.</t>
  </si>
  <si>
    <t>BT-26</t>
  </si>
  <si>
    <t>Preceding Invoice issue date</t>
  </si>
  <si>
    <t>The date when the Preceding Invoice was issued.</t>
  </si>
  <si>
    <t>The Preceding Invoice issue date shall be provided in case the Preceding Invoice identifier is not unique.</t>
  </si>
  <si>
    <t>BG-4</t>
  </si>
  <si>
    <t>SELLER</t>
  </si>
  <si>
    <t>A group of business terms providing information about the Seller.</t>
  </si>
  <si>
    <t>R48</t>
  </si>
  <si>
    <t>BT-27</t>
  </si>
  <si>
    <t>Seller name</t>
  </si>
  <si>
    <t>The full formal name by which the Seller is registered in the national registry of legal entities or as a Taxable person or otherwise trades as a person or persons.</t>
  </si>
  <si>
    <t>BT-28</t>
  </si>
  <si>
    <t>Seller trading name</t>
  </si>
  <si>
    <t>A name by which the Seller is known, other than Seller name (also known as Business name).</t>
  </si>
  <si>
    <t>This may be used if different from the Seller name.</t>
  </si>
  <si>
    <t>BT-29</t>
  </si>
  <si>
    <t>Seller identifier</t>
  </si>
  <si>
    <t>An identification of the Seller.</t>
  </si>
  <si>
    <t>R57</t>
  </si>
  <si>
    <t>The identification scheme identifier of the Seller identifier.</t>
  </si>
  <si>
    <t>BT-30</t>
  </si>
  <si>
    <t>Seller legal registration identifier</t>
  </si>
  <si>
    <t>An identifier issued by an official registrar that identifies the Seller as a legal entity or person.</t>
  </si>
  <si>
    <t>If no identification scheme is specified, it should be known by Buyer and Seller.</t>
  </si>
  <si>
    <t>R52</t>
  </si>
  <si>
    <t>The identification scheme identifier of the Seller legal registration identifier.</t>
  </si>
  <si>
    <t>BT-31</t>
  </si>
  <si>
    <t>Seller VAT identifier</t>
  </si>
  <si>
    <t>The Seller's VAT identifier (also known as Seller VAT identification number).</t>
  </si>
  <si>
    <t>VAT number prefixed by a country code. A VAT registered Supplier shall include his VAT ID, except when he uses a tax representative.</t>
  </si>
  <si>
    <t>BT-32</t>
  </si>
  <si>
    <t>Seller tax registration identifier</t>
  </si>
  <si>
    <t>The local identification (defined by the Seller’s address) of the Seller for tax purposes or a reference that enables the Seller to state his registered tax status.</t>
  </si>
  <si>
    <t>This information may affect how the Buyer settles the payment (such as for social security fees). E.g. in some countries, if the Seller is not registered as a tax paying entity then the Buyer is required to withhold the amount of the tax and pay it on behalf of the Seller.</t>
  </si>
  <si>
    <t>R47</t>
  </si>
  <si>
    <t>BT-33</t>
  </si>
  <si>
    <t>Seller additional legal information</t>
  </si>
  <si>
    <t>Additional legal information relevant for the Seller.</t>
  </si>
  <si>
    <t>Such as share capital.</t>
  </si>
  <si>
    <t>BT-34</t>
  </si>
  <si>
    <t>Seller electronic address</t>
  </si>
  <si>
    <t>Identifies the Seller's electronic address to which the application level response to the invoice may be delivered.</t>
  </si>
  <si>
    <t>The identification scheme identifier of the Seller electronic address.</t>
  </si>
  <si>
    <t>The scheme identifier shall be chosen from a list to be maintained by the Connecting Europe Facility.</t>
  </si>
  <si>
    <t>BG-5</t>
  </si>
  <si>
    <t>SELLER POSTAL ADDRESS</t>
  </si>
  <si>
    <t>A group of business terms providing information about the address of the Seller.</t>
  </si>
  <si>
    <t>R53</t>
  </si>
  <si>
    <t>BT-35</t>
  </si>
  <si>
    <t>+++</t>
  </si>
  <si>
    <t>Seller address line 1</t>
  </si>
  <si>
    <t>The main address line in an address.</t>
  </si>
  <si>
    <t>Usually the street name and number or post office box.</t>
  </si>
  <si>
    <t>BT-36</t>
  </si>
  <si>
    <t>Seller address line 2</t>
  </si>
  <si>
    <t>An additional address line in an address that can be used to give further details supplementing the main line.</t>
  </si>
  <si>
    <t>BT-162</t>
  </si>
  <si>
    <t>Seller address line 3</t>
  </si>
  <si>
    <t>BT-37</t>
  </si>
  <si>
    <t>Seller city</t>
  </si>
  <si>
    <t>The common name of the city, town or village, where the Seller address is located.</t>
  </si>
  <si>
    <t>BT-38</t>
  </si>
  <si>
    <t>Seller post code</t>
  </si>
  <si>
    <t>The identifier for an addressable group of properties according to the relevant postal service.</t>
  </si>
  <si>
    <t>Such as a ZIP code or a post code.</t>
  </si>
  <si>
    <t>BT-39</t>
  </si>
  <si>
    <t>Seller country subdivision</t>
  </si>
  <si>
    <t>The subdivision of a country.</t>
  </si>
  <si>
    <t>Such as a region, a county, a state, a province, etc.</t>
  </si>
  <si>
    <t>BT-40</t>
  </si>
  <si>
    <t>Seller country code</t>
  </si>
  <si>
    <t>A code that identifies the country.</t>
  </si>
  <si>
    <t>BG-6</t>
  </si>
  <si>
    <t>SELLER CONTACT</t>
  </si>
  <si>
    <t>A group of business terms providing contact information about the Seller.</t>
  </si>
  <si>
    <t>BT-41</t>
  </si>
  <si>
    <t>Seller contact point</t>
  </si>
  <si>
    <t>A contact point for a legal entity or person.</t>
  </si>
  <si>
    <t>Such as person name, contact identification, department or office identification.</t>
  </si>
  <si>
    <t>BT-42</t>
  </si>
  <si>
    <t>Seller contact telephone number</t>
  </si>
  <si>
    <t>A phone number for the contact point.</t>
  </si>
  <si>
    <t>BT-43</t>
  </si>
  <si>
    <t>Seller contact email address</t>
  </si>
  <si>
    <t>An e-mail address for the contact point.</t>
  </si>
  <si>
    <t>BG-7</t>
  </si>
  <si>
    <t>BUYER</t>
  </si>
  <si>
    <t>A group of business terms providing information about the Buyer.</t>
  </si>
  <si>
    <t>BT-44</t>
  </si>
  <si>
    <t>Buyer name</t>
  </si>
  <si>
    <t>The full name of the Buyer.</t>
  </si>
  <si>
    <t>BT-45</t>
  </si>
  <si>
    <t>Buyer trading name</t>
  </si>
  <si>
    <t>A name by which the Buyer is known, other than Buyer name (also known as Business name).</t>
  </si>
  <si>
    <t>This may be used if different from the Buyer name.</t>
  </si>
  <si>
    <t>BT-46</t>
  </si>
  <si>
    <t>Buyer identifier</t>
  </si>
  <si>
    <t>An identifier of the Buyer.</t>
  </si>
  <si>
    <t>If no scheme is specified, it should be known by Buyer and Seller, e.g. a previously exchanged Seller assigned identifier of the Buyer.</t>
  </si>
  <si>
    <t>The identification scheme identifier of the Buyer identifier.</t>
  </si>
  <si>
    <t>BT-47</t>
  </si>
  <si>
    <t>Buyer legal registration identifier</t>
  </si>
  <si>
    <t>An identifier issued by an official registrar that identifies the Buyer as a legal entity or person.</t>
  </si>
  <si>
    <t>If no identification scheme is specified, it should be known by Buyer and Seller, e.g. the identifier that is exclusively used in the applicable legal environment.</t>
  </si>
  <si>
    <t>The identification scheme identifier of the Buyer legal registration identifier.</t>
  </si>
  <si>
    <t>BT-48</t>
  </si>
  <si>
    <t>Buyer VAT identifier</t>
  </si>
  <si>
    <t>The Buyer's VAT identifier (also known as Buyer VAT identification number).</t>
  </si>
  <si>
    <t>BT-49</t>
  </si>
  <si>
    <t>Buyer electronic address</t>
  </si>
  <si>
    <t>Identifies the Buyer's electronic address to which the invoice is delivered.</t>
  </si>
  <si>
    <t>The identification scheme identifier of the Buyer electronic address.</t>
  </si>
  <si>
    <t>BG-8</t>
  </si>
  <si>
    <t>BUYER POSTAL ADDRESS</t>
  </si>
  <si>
    <t>A group of business terms providing information about the postal address for the Buyer.</t>
  </si>
  <si>
    <t>BT-50</t>
  </si>
  <si>
    <t>Buyer address line 1</t>
  </si>
  <si>
    <t>BT-51</t>
  </si>
  <si>
    <t>Buyer address line 2</t>
  </si>
  <si>
    <t>BT-163</t>
  </si>
  <si>
    <t>Buyer address line 3</t>
  </si>
  <si>
    <t>BT-52</t>
  </si>
  <si>
    <t>Buyer city</t>
  </si>
  <si>
    <t>The common name of the city, town or village, where the Buyer's address is located.</t>
  </si>
  <si>
    <t>BT-53</t>
  </si>
  <si>
    <t>Buyer post code</t>
  </si>
  <si>
    <t>BT-54</t>
  </si>
  <si>
    <t>Buyer country subdivision</t>
  </si>
  <si>
    <t>BT-55</t>
  </si>
  <si>
    <t>Buyer country code</t>
  </si>
  <si>
    <t>BG-9</t>
  </si>
  <si>
    <t>BUYER CONTACT</t>
  </si>
  <si>
    <t>A group of business terms providing contact information relevant for the Buyer.</t>
  </si>
  <si>
    <t>Contact details can be given by the Buyer at the time of the ordering or as master data exchanged prior to ordering. Contact details should not be used for the purpose of routing the received Invoice internally by the recipient; the Buyer reference identifier should be used for this purpose.</t>
  </si>
  <si>
    <t>BT-56</t>
  </si>
  <si>
    <t>Buyer contact point</t>
  </si>
  <si>
    <t>BT-57</t>
  </si>
  <si>
    <t>Buyer contact telephone number</t>
  </si>
  <si>
    <t>BT-58</t>
  </si>
  <si>
    <t>Buyer contact email address</t>
  </si>
  <si>
    <t>BG-10</t>
  </si>
  <si>
    <t>PAYEE</t>
  </si>
  <si>
    <t>A group of business terms providing information about the Payee, i.e. the role that receives the payment.</t>
  </si>
  <si>
    <t>BT-59</t>
  </si>
  <si>
    <t>Payee name</t>
  </si>
  <si>
    <t>The name of the Payee.</t>
  </si>
  <si>
    <t>Shall be used when the Payee is different from the Seller. The Payee name may however be the same as the Seller name.</t>
  </si>
  <si>
    <t>BT-60</t>
  </si>
  <si>
    <t>Payee identifier</t>
  </si>
  <si>
    <t>An identifier for the Payee.</t>
  </si>
  <si>
    <t>If no scheme is specified, it should be known by Buyer and Seller, e.g. a previously exchanged Buyer or Seller assigned identifier.</t>
  </si>
  <si>
    <t>The identification scheme identifier of the Payee identifier.</t>
  </si>
  <si>
    <t>BT-61</t>
  </si>
  <si>
    <t>Payee legal registration identifier</t>
  </si>
  <si>
    <t>An identifier issued by an official registrar that identifies the Payee as a legal entity or person.</t>
  </si>
  <si>
    <t>If no scheme is specified, it should be known by Buyer and Seller, e.g. the identifier that is exclusively used in the applicable legal environment.</t>
  </si>
  <si>
    <t>R1</t>
  </si>
  <si>
    <t>The identification scheme identifier of the Payee legal registration identifier.</t>
  </si>
  <si>
    <t>BG-11</t>
  </si>
  <si>
    <t>SELLER TAX REPRESENTATIVE PARTY</t>
  </si>
  <si>
    <t>A group of business terms providing information about the Seller's tax representative.</t>
  </si>
  <si>
    <t>BT-62</t>
  </si>
  <si>
    <t>Seller tax representative name</t>
  </si>
  <si>
    <t>The full name of the Seller's tax representative party.</t>
  </si>
  <si>
    <t>BT-63</t>
  </si>
  <si>
    <t>Seller tax representative VAT identifier</t>
  </si>
  <si>
    <t>The VAT identifier of the Seller's tax representative party.</t>
  </si>
  <si>
    <t>BG-12</t>
  </si>
  <si>
    <t>SELLER TAX REPRESENTATIVE POSTAL ADDRESS</t>
  </si>
  <si>
    <t>A group of business terms providing information about the postal address for the tax representative party.</t>
  </si>
  <si>
    <t>BT-64</t>
  </si>
  <si>
    <t>Tax representative address line 1</t>
  </si>
  <si>
    <t>Usually the street name and number or the post office box.</t>
  </si>
  <si>
    <t>BT-65</t>
  </si>
  <si>
    <t>Tax representative address line 2</t>
  </si>
  <si>
    <t>BT-164</t>
  </si>
  <si>
    <t>Tax representative address line 3</t>
  </si>
  <si>
    <t>BT-66</t>
  </si>
  <si>
    <t>Tax representative city</t>
  </si>
  <si>
    <t>The common name of the city, town or village, where the tax representative address is located.</t>
  </si>
  <si>
    <t>BT-67</t>
  </si>
  <si>
    <t>Tax representative post code</t>
  </si>
  <si>
    <t>BT-68</t>
  </si>
  <si>
    <t>Tax representative country subdivision</t>
  </si>
  <si>
    <t>BT-69</t>
  </si>
  <si>
    <t>Tax representative country code</t>
  </si>
  <si>
    <t>BG-13</t>
  </si>
  <si>
    <t>DELIVERY INFORMATION</t>
  </si>
  <si>
    <t>A group of business terms providing information about where and when the goods and services invoiced are delivered.</t>
  </si>
  <si>
    <t>BT-70</t>
  </si>
  <si>
    <t>Deliver to party name</t>
  </si>
  <si>
    <t>The name of the party to which the goods and services are delivered.</t>
  </si>
  <si>
    <t>Shall be used if the Deliver to party is different from the Buyer.</t>
  </si>
  <si>
    <t>BT-71</t>
  </si>
  <si>
    <t>Deliver to location identifier</t>
  </si>
  <si>
    <t>An identifier for the location at which the goods and services are delivered.</t>
  </si>
  <si>
    <t>R32</t>
  </si>
  <si>
    <t>The identification scheme identifier of the Deliver to location identifier.</t>
  </si>
  <si>
    <t>BT-72</t>
  </si>
  <si>
    <t>Actual delivery date</t>
  </si>
  <si>
    <t>the date on which the supply of goods or services was made or completed.</t>
  </si>
  <si>
    <t>R31</t>
  </si>
  <si>
    <t>BG-14</t>
  </si>
  <si>
    <t>INVOICING PERIOD</t>
  </si>
  <si>
    <t>A group of business terms providing information on the invoice period.</t>
  </si>
  <si>
    <t>Used to indicate when the period covered by the invoice starts and when it ends. Also called delivery period.</t>
  </si>
  <si>
    <t>R34</t>
  </si>
  <si>
    <t>BT-73</t>
  </si>
  <si>
    <t>Invoicing period start date</t>
  </si>
  <si>
    <t>The date when the Invoice period starts.</t>
  </si>
  <si>
    <t>The initial date of delivery of goods or services.</t>
  </si>
  <si>
    <t>BT-74</t>
  </si>
  <si>
    <t>Invoicing period end date</t>
  </si>
  <si>
    <t>The date when the Invoice period ends.</t>
  </si>
  <si>
    <t>The date on which the delivery of goods or services was completed.</t>
  </si>
  <si>
    <t>BG-15</t>
  </si>
  <si>
    <t>DELIVER TO ADDRESS</t>
  </si>
  <si>
    <t>A group of business terms providing information about the address to which goods and services invoiced were or are delivered.</t>
  </si>
  <si>
    <t>BT-75</t>
  </si>
  <si>
    <t>Deliver to address line 1</t>
  </si>
  <si>
    <t>Usually the street name and number.</t>
  </si>
  <si>
    <t>BT-76</t>
  </si>
  <si>
    <t>Deliver to address line 2</t>
  </si>
  <si>
    <t>BT-165</t>
  </si>
  <si>
    <t>Deliver to address line 3</t>
  </si>
  <si>
    <t>BT-77</t>
  </si>
  <si>
    <t>Deliver to city</t>
  </si>
  <si>
    <t>The common name of the city, town or village, where the deliver to address is located.</t>
  </si>
  <si>
    <t>BT-78</t>
  </si>
  <si>
    <t>Deliver to post code</t>
  </si>
  <si>
    <t>BT-79</t>
  </si>
  <si>
    <t>Deliver to country subdivision</t>
  </si>
  <si>
    <t>BT-80</t>
  </si>
  <si>
    <t>Deliver to country code</t>
  </si>
  <si>
    <t>BG-16</t>
  </si>
  <si>
    <t>PAYMENT INSTRUCTIONS</t>
  </si>
  <si>
    <t>A group of business terms providing information about the payment.</t>
  </si>
  <si>
    <t>R58</t>
  </si>
  <si>
    <t>BT-81</t>
  </si>
  <si>
    <t>Payment means type code</t>
  </si>
  <si>
    <t>The means, expressed as code, for how a payment is expected to be or has been settled.</t>
  </si>
  <si>
    <t>Entries from the UNTDID 4461 code list [6] shall be used. Distinction should be made between SEPA and non-SEPA payments, and between credit payments, direct debits, card payments and other instruments.</t>
  </si>
  <si>
    <t>BT-82</t>
  </si>
  <si>
    <t>Payment means text</t>
  </si>
  <si>
    <t>The means, expressed as text, for how a payment is expected to be or has been settled.</t>
  </si>
  <si>
    <t>Such as cash, credit transfer, direct debit, credit card, etc.</t>
  </si>
  <si>
    <t>BT-83</t>
  </si>
  <si>
    <t>Remittance information</t>
  </si>
  <si>
    <t>A textual value used to establish a link between the payment and the Invoice, issued by the Seller.</t>
  </si>
  <si>
    <t>In order to allow for automatic processing of cross-border SEPA payments, only Latin characters should be used in this field, with a maximum of 140 characters. Reference section 1.4 of the SEPA credit transfer and SEPA direct debit scheme implementation guides [13] and [14] for details of the allowed characters. Other rules may apply for SEPA payments within national borders.</t>
  </si>
  <si>
    <t>BG-17</t>
  </si>
  <si>
    <t>CREDIT TRANSFER</t>
  </si>
  <si>
    <t>A group of business terms to specify credit transfer payments.</t>
  </si>
  <si>
    <t>BT-84</t>
  </si>
  <si>
    <t>Payment account identifier</t>
  </si>
  <si>
    <t>A unique identifier of the financial payment account, at a payment service provider, to which payment should be made.</t>
  </si>
  <si>
    <t>BT-85</t>
  </si>
  <si>
    <t>Payment account name</t>
  </si>
  <si>
    <t>The name of the payment account, at a payment service provider, to which payment should be made.</t>
  </si>
  <si>
    <t>BT-86</t>
  </si>
  <si>
    <t>Payment service provider identifier</t>
  </si>
  <si>
    <t>An identifier for the payment service provider where a payment account is located.</t>
  </si>
  <si>
    <t>Such as a BIC or a national clearing code where required. No identification scheme to be used.</t>
  </si>
  <si>
    <t>BG-18</t>
  </si>
  <si>
    <t>PAYMENT CARD INFORMATION</t>
  </si>
  <si>
    <t>Only used if the Buyer had opted to pay by using a payment card such as a credit or debit card.</t>
  </si>
  <si>
    <t>R64</t>
  </si>
  <si>
    <t>BT-87</t>
  </si>
  <si>
    <t>Payment card primary account number</t>
  </si>
  <si>
    <t>The Primary Account Number (PAN) of the card used for payment.</t>
  </si>
  <si>
    <t>BT-88</t>
  </si>
  <si>
    <t>Payment card holder name</t>
  </si>
  <si>
    <t>The name of the payment card holder.</t>
  </si>
  <si>
    <t>BG-19</t>
  </si>
  <si>
    <t>DIRECT DEBIT</t>
  </si>
  <si>
    <t>A group of business terms to specify a direct debit.</t>
  </si>
  <si>
    <t>This group may be used to give prior notice in the invoice that payment will be made through a SEPA or other direct debit initiated by the Seller, in accordance with the rules of the SEPA or other direct debit scheme.</t>
  </si>
  <si>
    <t>R69</t>
  </si>
  <si>
    <t>BT-89</t>
  </si>
  <si>
    <t>Mandate reference identifier</t>
  </si>
  <si>
    <t>Unique identifier assigned by the Payee for referencing the direct debit mandate.</t>
  </si>
  <si>
    <t>BT-90</t>
  </si>
  <si>
    <t>Bank assigned creditor identifier</t>
  </si>
  <si>
    <t>Unique banking reference identifier of the Payee or Seller assigned by the Payee or Seller bank.</t>
  </si>
  <si>
    <t>BT-91</t>
  </si>
  <si>
    <t>Debited account identifier</t>
  </si>
  <si>
    <t>The account to be debited by the direct debit.</t>
  </si>
  <si>
    <t>BG-20</t>
  </si>
  <si>
    <t>DOCUMENT LEVEL ALLOWANCES</t>
  </si>
  <si>
    <t>A group of business terms providing information about allowances applicable to the Invoice as a whole.</t>
  </si>
  <si>
    <t>Deductions, such as withheld tax may also be specified in this group.</t>
  </si>
  <si>
    <t>R15</t>
  </si>
  <si>
    <t>BT-92</t>
  </si>
  <si>
    <t>Document level allowance amount</t>
  </si>
  <si>
    <t>The amount of an allowance, without VAT.</t>
  </si>
  <si>
    <t>Amount</t>
  </si>
  <si>
    <t>BT-93</t>
  </si>
  <si>
    <t>Document level allowance base amount</t>
  </si>
  <si>
    <t>The base amount that may be used, in conjunction with the document level allowance percentage, to calculate the document level allowance amount.</t>
  </si>
  <si>
    <t>BT-94</t>
  </si>
  <si>
    <t>Document level allowance percentage</t>
  </si>
  <si>
    <t>The percentage that may be used, in conjunction with the document level allowance base amount, to calculate the document level allowance amount.</t>
  </si>
  <si>
    <t>Percentage</t>
  </si>
  <si>
    <t>BT-95</t>
  </si>
  <si>
    <t>Document level allowance VAT category code</t>
  </si>
  <si>
    <t>A coded identification of what VAT category applies to the document level allowance.</t>
  </si>
  <si>
    <t>BT-96</t>
  </si>
  <si>
    <t>Document level allowance VAT rate</t>
  </si>
  <si>
    <t>The VAT rate, represented as percentage that applies to the document level allowance.</t>
  </si>
  <si>
    <t>BT-97</t>
  </si>
  <si>
    <t>Document level allowance reason</t>
  </si>
  <si>
    <t>The reason for the document level allowance, expressed as text.</t>
  </si>
  <si>
    <t>BT-98</t>
  </si>
  <si>
    <t>Document level allowance reason code</t>
  </si>
  <si>
    <t>The reason for the document level allowance, expressed as a code.</t>
  </si>
  <si>
    <t>Use entries of the UNTDID 5189 code list [6]. The Document level allowance reason code and the Document level allowance reason shall indicate the same allowance reason.</t>
  </si>
  <si>
    <t>BG-21</t>
  </si>
  <si>
    <t>DOCUMENT LEVEL CHARGES</t>
  </si>
  <si>
    <t>A group of business terms providing information about charges and taxes other than VAT, applicable to the Invoice as a whole.</t>
  </si>
  <si>
    <t>BT-99</t>
  </si>
  <si>
    <t>Document level charge amount</t>
  </si>
  <si>
    <t>The amount of a charge, without VAT.</t>
  </si>
  <si>
    <t>BT-100</t>
  </si>
  <si>
    <t>Document level charge base amount</t>
  </si>
  <si>
    <t>The base amount that may be used, in conjunction with the document level charge percentage, to calculate the document level charge amount.</t>
  </si>
  <si>
    <t>BT-101</t>
  </si>
  <si>
    <t>Document level charge percentage</t>
  </si>
  <si>
    <t>The percentage that may be used, in conjunction with the document level charge base amount, to calculate the document level charge amount.</t>
  </si>
  <si>
    <t>BT-102</t>
  </si>
  <si>
    <t>Document level charge VAT category code</t>
  </si>
  <si>
    <t>A coded identification of what VAT category applies to the document level charge.</t>
  </si>
  <si>
    <t>BT-103</t>
  </si>
  <si>
    <t>Document level charge VAT rate</t>
  </si>
  <si>
    <t>The VAT rate, represented as percentage that applies to the document level charge.</t>
  </si>
  <si>
    <t>BT-104</t>
  </si>
  <si>
    <t>Document level charge reason</t>
  </si>
  <si>
    <t>The reason for the document level charge, expressed as text.</t>
  </si>
  <si>
    <t>BT-105</t>
  </si>
  <si>
    <t>Document level charge reason code</t>
  </si>
  <si>
    <t>The reason for the document level charge, expressed as a code.</t>
  </si>
  <si>
    <t>Use entries of the UNTDID 7161 code list [6]. The Document level charge reason code and the Document level charge reason shall indicate the same charge reason.</t>
  </si>
  <si>
    <t>BG-22</t>
  </si>
  <si>
    <t>DOCUMENT TOTALS</t>
  </si>
  <si>
    <t>A group of business terms providing the monetary totals for the Invoice.</t>
  </si>
  <si>
    <t>R40</t>
  </si>
  <si>
    <t>BT-106</t>
  </si>
  <si>
    <t>Sum of Invoice line net amount</t>
  </si>
  <si>
    <t>Sum of all Invoice line net amounts in the Invoice.</t>
  </si>
  <si>
    <t>BT-107</t>
  </si>
  <si>
    <t>Sum of allowances on document level</t>
  </si>
  <si>
    <t>Sum of all allowances on document level in the Invoice.</t>
  </si>
  <si>
    <t>Allowances on line level are included in the Invoice line net amount which is summed up into the Sum of Invoice line net amount.</t>
  </si>
  <si>
    <t>BT-108</t>
  </si>
  <si>
    <t>Sum of charges on document level</t>
  </si>
  <si>
    <t>Sum of all charges on document level in the Invoice.</t>
  </si>
  <si>
    <t>Charges on line level are included in the Invoice line net amount which is summed up into the Sum of Invoice line net amount.</t>
  </si>
  <si>
    <t>BT-109</t>
  </si>
  <si>
    <t>Invoice total amount without VAT</t>
  </si>
  <si>
    <t>The total amount of the Invoice without VAT.</t>
  </si>
  <si>
    <t>The Invoice total amount without VAT is the Sum of Invoice line net amount minus Sum of allowances on document level plus Sum of charges on document level.</t>
  </si>
  <si>
    <t>BT-110</t>
  </si>
  <si>
    <t>Invoice total VAT amount</t>
  </si>
  <si>
    <t>The total VAT amount for the Invoice.</t>
  </si>
  <si>
    <t>The Invoice total VAT amount is the sum of all VAT category tax amounts.</t>
  </si>
  <si>
    <t>BT-111</t>
  </si>
  <si>
    <t>Invoice total VAT amount in accounting currency</t>
  </si>
  <si>
    <t>The VAT total amount expressed in the accounting currency accepted or required in the country of the Seller.</t>
  </si>
  <si>
    <t>To be used when the VAT accounting currency (BT-6) differs from the Invoice currency code (BT-5) in accordance with article 230 of Directive 2006/112 / EC on VAT.</t>
  </si>
  <si>
    <t>The VAT amount in accounting currency is not used in the calculation of the Invoice totals.</t>
  </si>
  <si>
    <t>BT-112</t>
  </si>
  <si>
    <t>Invoice total amount with VAT</t>
  </si>
  <si>
    <t>The total amount of the Invoice with VAT.</t>
  </si>
  <si>
    <t>BT-113</t>
  </si>
  <si>
    <t>Paid amount</t>
  </si>
  <si>
    <t>The sum of amounts which have been paid in advance.</t>
  </si>
  <si>
    <t>This amount is subtracted from the invoice total amount with VAT to calculate the amount due for payment.</t>
  </si>
  <si>
    <t>BT-114</t>
  </si>
  <si>
    <t>Rounding amount</t>
  </si>
  <si>
    <t>The amount to be added to the invoice total to round the amount to be paid.</t>
  </si>
  <si>
    <t>BT-115</t>
  </si>
  <si>
    <t>Amount due for payment</t>
  </si>
  <si>
    <t>The outstanding amount that is requested to be paid.</t>
  </si>
  <si>
    <t>This amount is the Invoice total amount with VAT minus the paid amount that has been paid in advance. The amount is zero in case of a fully paid Invoice. The amount may be negative; in that case the Seller owes the amount to the Buyer.</t>
  </si>
  <si>
    <t>BG-23</t>
  </si>
  <si>
    <t>1..n</t>
  </si>
  <si>
    <t>VAT BREAKDOWN</t>
  </si>
  <si>
    <t>A group of business terms providing information about VAT breakdown by different categories, rates and exemption reasons</t>
  </si>
  <si>
    <t>BT-116</t>
  </si>
  <si>
    <t>VAT category taxable amount</t>
  </si>
  <si>
    <t>Sum of all taxable amounts subject to a specific VAT category code and VAT category rate (if the VAT category rate is applicable).</t>
  </si>
  <si>
    <t>The sum of Invoice line net amount minus allowances plus charges on document level which are subject to a specific VAT category code and VAT category rate (if the VAT category rate is applicable).</t>
  </si>
  <si>
    <t>R50</t>
  </si>
  <si>
    <t>BT-117</t>
  </si>
  <si>
    <t>VAT category tax amount</t>
  </si>
  <si>
    <t>The total VAT amount for a given VAT category.</t>
  </si>
  <si>
    <t>Calculated by multiplying the VAT category taxable amount with the VAT category rate for the relevant VAT category.</t>
  </si>
  <si>
    <t>R49</t>
  </si>
  <si>
    <t>BT-118</t>
  </si>
  <si>
    <t>VAT category code</t>
  </si>
  <si>
    <t>Coded identification of a VAT category.</t>
  </si>
  <si>
    <t>BT-119</t>
  </si>
  <si>
    <t>VAT category rate</t>
  </si>
  <si>
    <t>The VAT rate, represented as percentage that applies for the relevant VAT category.</t>
  </si>
  <si>
    <t>The VAT category code and the VAT category rate shall be consistent.</t>
  </si>
  <si>
    <t>BT-120</t>
  </si>
  <si>
    <t>VAT exemption reason text</t>
  </si>
  <si>
    <t>A textual statement of the reason why the amount is exempted from VAT or why no VAT is being charged</t>
  </si>
  <si>
    <t>BT-121</t>
  </si>
  <si>
    <t>VAT exemption reason code</t>
  </si>
  <si>
    <t>A coded statement of the reason for why the amount is exempted from VAT.</t>
  </si>
  <si>
    <t>Code list issued and maintained by the Connecting Europe Facility.</t>
  </si>
  <si>
    <t>BG-24</t>
  </si>
  <si>
    <t>ADDITIONAL SUPPORTING DOCUMENTS</t>
  </si>
  <si>
    <t>A group of business terms providing information about additional supporting documents substantiating the claims made in the Invoice.</t>
  </si>
  <si>
    <t>The additional supporting documents can be used for both referencing a document number which is expected to be known by the receiver, an external document (referenced by a URL) or as an embedded document (such as a time report in pdf). The option to link to an external document will be needed, for example in the case of large attachments and/or when sensitive information, e.g. person-related services, has to be separated from the Invoice itself.</t>
  </si>
  <si>
    <t>R36</t>
  </si>
  <si>
    <t>BT-122</t>
  </si>
  <si>
    <t>Supporting document reference</t>
  </si>
  <si>
    <t>An identifier of the supporting document.</t>
  </si>
  <si>
    <t>BT-123</t>
  </si>
  <si>
    <t>Supporting document description</t>
  </si>
  <si>
    <t>A description of the supporting document.</t>
  </si>
  <si>
    <t>Such as: timesheet, usage report etc.</t>
  </si>
  <si>
    <t>BT-124</t>
  </si>
  <si>
    <t>External document location</t>
  </si>
  <si>
    <t>The URL (Uniform Resource Locator) that identifies where the external document is located.</t>
  </si>
  <si>
    <t>A means of locating the resource including its primary access mechanism, e.g. http:// or ftp://.</t>
  </si>
  <si>
    <t>External document location shall be used if the Buyer requires additional information to support the Invoice.</t>
  </si>
  <si>
    <t>External documents do not form part of the invoice. Risks can be involved when accessing external documents.</t>
  </si>
  <si>
    <t>BT-125</t>
  </si>
  <si>
    <t>Attached document</t>
  </si>
  <si>
    <t>An attached document embedded as binary object or sent together with the invoice.</t>
  </si>
  <si>
    <t>Attached document is used when documentation shall be stored with the Invoice for future reference or audit purposes.</t>
  </si>
  <si>
    <t>R35</t>
  </si>
  <si>
    <t>Binary object</t>
  </si>
  <si>
    <t>Attached document Mime code</t>
  </si>
  <si>
    <t>The mime code of the attached document.</t>
  </si>
  <si>
    <t>Attached document Filename</t>
  </si>
  <si>
    <t>The file name of the attached document</t>
  </si>
  <si>
    <t>BG-25</t>
  </si>
  <si>
    <t>INVOICE LINE</t>
  </si>
  <si>
    <t>A group of business terms providing information on individual Invoice lines.</t>
  </si>
  <si>
    <t>BT-126</t>
  </si>
  <si>
    <t>Invoice line identifier</t>
  </si>
  <si>
    <t>A unique identifier for the individual line within the Invoice.</t>
  </si>
  <si>
    <t>BT-127</t>
  </si>
  <si>
    <t>Invoice line note</t>
  </si>
  <si>
    <t>A textual note that gives unstructured information that is relevant to the Invoice line.</t>
  </si>
  <si>
    <t>R28</t>
  </si>
  <si>
    <t>BT-128</t>
  </si>
  <si>
    <t>Invoice line object identifier</t>
  </si>
  <si>
    <t>An identifier for an object on which the invoice line is based, given by the Seller.</t>
  </si>
  <si>
    <t>The identification scheme identifier of the Invoice line object identifier.</t>
  </si>
  <si>
    <t>BT-129</t>
  </si>
  <si>
    <t>Invoiced quantity</t>
  </si>
  <si>
    <t>The quantity of items (goods or services) that is charged in the Invoice line.</t>
  </si>
  <si>
    <t>Quantity</t>
  </si>
  <si>
    <t>BT-130</t>
  </si>
  <si>
    <t>Invoiced quantity unit of measure code</t>
  </si>
  <si>
    <t>The unit of measure that applies to the invoiced quantity.</t>
  </si>
  <si>
    <t>BT-131</t>
  </si>
  <si>
    <t>Invoice line net amount</t>
  </si>
  <si>
    <t>The total amount of the Invoice line.</t>
  </si>
  <si>
    <t>The amount is “net” without VAT, i.e. inclusive of line level allowances and charges as well as other relevant taxes.</t>
  </si>
  <si>
    <t>BT-132</t>
  </si>
  <si>
    <t>Referenced purchase order line reference</t>
  </si>
  <si>
    <t>An identifier for a referenced line within a purchase order, issued by the Buyer.</t>
  </si>
  <si>
    <t>The purchase order identifier is referenced on document level.</t>
  </si>
  <si>
    <t>R6</t>
  </si>
  <si>
    <t>BT-133</t>
  </si>
  <si>
    <t>Invoice line Buyer accounting reference</t>
  </si>
  <si>
    <t>If required, this reference shall be provided by the Buyer to the Seller prior to the issuing of the Invoice.</t>
  </si>
  <si>
    <t>R3</t>
  </si>
  <si>
    <t>BG-26</t>
  </si>
  <si>
    <t>INVOICE LINE PERIOD</t>
  </si>
  <si>
    <t>A group of business terms providing information about the period relevant for the Invoice line.</t>
  </si>
  <si>
    <t>R30</t>
  </si>
  <si>
    <t>BT-134</t>
  </si>
  <si>
    <t>Invoice line period start date</t>
  </si>
  <si>
    <t>The date when the Invoice period for this Invoice line starts.</t>
  </si>
  <si>
    <t>The date is the first day of the period.</t>
  </si>
  <si>
    <t>BT-135</t>
  </si>
  <si>
    <t>Invoice line period end date</t>
  </si>
  <si>
    <t>The date when the Invoice period for this Invoice line ends.</t>
  </si>
  <si>
    <t>The date is the last day of the period.</t>
  </si>
  <si>
    <t>BG-27</t>
  </si>
  <si>
    <t>INVOICE LINE ALLOWANCES</t>
  </si>
  <si>
    <t>A group of business terms providing information about allowances applicable to the individual Invoice line.</t>
  </si>
  <si>
    <t>BT-136</t>
  </si>
  <si>
    <t>Invoice line allowance amount</t>
  </si>
  <si>
    <t>BT-137</t>
  </si>
  <si>
    <t>Invoice line allowance base amount</t>
  </si>
  <si>
    <t>The base amount that may be used, in conjunction with the Invoice line allowance percentage, to calculate the Invoice line allowance amount.</t>
  </si>
  <si>
    <t>BT-138</t>
  </si>
  <si>
    <t>Invoice line allowance percentage</t>
  </si>
  <si>
    <t>The percentage that may be used, in conjunction with the Invoice line allowance base amount, to calculate the Invoice line allowance amount.</t>
  </si>
  <si>
    <t>BT-139</t>
  </si>
  <si>
    <t>Invoice line allowance reason</t>
  </si>
  <si>
    <t>The reason for the Invoice line allowance, expressed as text.</t>
  </si>
  <si>
    <t>BT-140</t>
  </si>
  <si>
    <t>Invoice line allowance reason code</t>
  </si>
  <si>
    <t>The reason for the Invoice line allowance, expressed as a code.</t>
  </si>
  <si>
    <t>Use entries of the UNTDID 5189 code list [6]. The Invoice line level allowance reason code and the Invoice line level allowance reason shall indicate the same allowance reason.</t>
  </si>
  <si>
    <t>BG-28</t>
  </si>
  <si>
    <t>INVOICE LINE CHARGES</t>
  </si>
  <si>
    <t>A group of business terms providing information about charges and taxes other than VAT applicable to the individual Invoice line.</t>
  </si>
  <si>
    <t>All charges and taxes are assumed to be liable to the same VAT rate as the Invoice line.</t>
  </si>
  <si>
    <t>R18</t>
  </si>
  <si>
    <t>BT-141</t>
  </si>
  <si>
    <t>Invoice line charge amount</t>
  </si>
  <si>
    <t>R19</t>
  </si>
  <si>
    <t>BT-142</t>
  </si>
  <si>
    <t>Invoice line charge base amount</t>
  </si>
  <si>
    <t>The base amount that may be used, in conjunction with the Invoice line charge percentage, to calculate the Invoice line charge amount.</t>
  </si>
  <si>
    <t>R42</t>
  </si>
  <si>
    <t>BT-143</t>
  </si>
  <si>
    <t>Invoice line charge percentage</t>
  </si>
  <si>
    <t>The percentage that may be used, in conjunction with the Invoice line charge base amount, to calculate the Invoice line charge amount.</t>
  </si>
  <si>
    <t>BT-144</t>
  </si>
  <si>
    <t>Invoice line charge reason</t>
  </si>
  <si>
    <t>The reason for the Invoice line charge, expressed as text.</t>
  </si>
  <si>
    <t>BT-145</t>
  </si>
  <si>
    <t>Invoice line charge reason code</t>
  </si>
  <si>
    <t>The reason for the Invoice line charge, expressed as a code.</t>
  </si>
  <si>
    <t>Use entries of the UNTDID 7161 code list [6]. The Invoice line charge reason code and the Invoice line charge reason shall indicate the same charge reason.</t>
  </si>
  <si>
    <t>BG-29</t>
  </si>
  <si>
    <t>PRICE DETAILS</t>
  </si>
  <si>
    <t>A group of business terms providing information about the price applied for the goods and services invoiced on the Invoice line.</t>
  </si>
  <si>
    <t>R14</t>
  </si>
  <si>
    <t>BT-146</t>
  </si>
  <si>
    <t>Item net price</t>
  </si>
  <si>
    <t>The price of an item, exclusive of VAT, after subtracting item price discount.</t>
  </si>
  <si>
    <t>The Item net price has to be equal with the Item gross price less the Item price discount.</t>
  </si>
  <si>
    <t>Unit price amount</t>
  </si>
  <si>
    <t>BT-147</t>
  </si>
  <si>
    <t>Item price discount</t>
  </si>
  <si>
    <t>The total discount subtracted from the Item gross price to calculate the Item net price.</t>
  </si>
  <si>
    <t>Only applies if the discount is provided per unit and if it is not included in the Item gross price.</t>
  </si>
  <si>
    <t>BT-148</t>
  </si>
  <si>
    <t>Item gross price</t>
  </si>
  <si>
    <t>The unit price, exclusive of VAT, before subtracting Item price discount.</t>
  </si>
  <si>
    <t>BT-149</t>
  </si>
  <si>
    <t>Item price base quantity</t>
  </si>
  <si>
    <t>The number of item units to which the price applies.</t>
  </si>
  <si>
    <t>BT-150</t>
  </si>
  <si>
    <t>Item price base quantity unit of measure code</t>
  </si>
  <si>
    <t>The unit of measure that applies to the Item price base quantity.</t>
  </si>
  <si>
    <t>The Item price base quantity unit of measure shall be the same as the Invoiced quantity unit of measure (BT-130).</t>
  </si>
  <si>
    <t>BG-30</t>
  </si>
  <si>
    <t>LINE VAT INFORMATION</t>
  </si>
  <si>
    <t>A group of business terms providing information about the VAT applicable for the goods and services invoiced on the Invoice line.</t>
  </si>
  <si>
    <t>BT-151</t>
  </si>
  <si>
    <t>Invoiced item VAT category code</t>
  </si>
  <si>
    <t>The VAT category code for the invoiced item.</t>
  </si>
  <si>
    <t>BT-152</t>
  </si>
  <si>
    <t>Invoiced item VAT rate</t>
  </si>
  <si>
    <t>The VAT rate, represented as percentage that applies to the invoiced item.</t>
  </si>
  <si>
    <t>Percent</t>
  </si>
  <si>
    <t>BG-31</t>
  </si>
  <si>
    <t>ITEM INFORMATION</t>
  </si>
  <si>
    <t>A group of business terms providing information about the goods and services invoiced.</t>
  </si>
  <si>
    <t>BT-153</t>
  </si>
  <si>
    <t>Item name</t>
  </si>
  <si>
    <t>A name for an item.</t>
  </si>
  <si>
    <t>BT-154</t>
  </si>
  <si>
    <t>Item description</t>
  </si>
  <si>
    <t>A description for an item.</t>
  </si>
  <si>
    <t>The Item description allows for describing the item and its features in more detail than the Item name.</t>
  </si>
  <si>
    <t>BT-155</t>
  </si>
  <si>
    <t>Item Seller's identifier</t>
  </si>
  <si>
    <t>An identifier, assigned by the Seller, for the item.</t>
  </si>
  <si>
    <t>BT-156</t>
  </si>
  <si>
    <t>Item Buyer's identifier</t>
  </si>
  <si>
    <t>An identifier, assigned by the Buyer, for the item.</t>
  </si>
  <si>
    <t>BT-157</t>
  </si>
  <si>
    <t>Item standard identifier</t>
  </si>
  <si>
    <t>An item identifier based on a registered scheme.</t>
  </si>
  <si>
    <t>The identification scheme identifier of the Item standard identifier</t>
  </si>
  <si>
    <t>BT-158</t>
  </si>
  <si>
    <t>Item classification identifier</t>
  </si>
  <si>
    <t>A code for classifying the item by its type or nature.</t>
  </si>
  <si>
    <t>R24</t>
  </si>
  <si>
    <t>The identification scheme identifier of the Item classification identifier</t>
  </si>
  <si>
    <t>The identification scheme shall be chosen from the entries in UNTDID 7143 [6].</t>
  </si>
  <si>
    <t>Scheme version identifier</t>
  </si>
  <si>
    <t>The version of the identification scheme.</t>
  </si>
  <si>
    <t>BT-159</t>
  </si>
  <si>
    <t>Item country of origin</t>
  </si>
  <si>
    <t>The code identifying the country from which the item originates.</t>
  </si>
  <si>
    <t>R29</t>
  </si>
  <si>
    <t>BG-32</t>
  </si>
  <si>
    <t>ITEM ATTRIBUTES</t>
  </si>
  <si>
    <t>A group of business terms providing information about properties of the goods and services invoiced.</t>
  </si>
  <si>
    <t>BT-160</t>
  </si>
  <si>
    <t>++++</t>
  </si>
  <si>
    <t>Item attribute name</t>
  </si>
  <si>
    <t>The name of the attribute or property of the item.</t>
  </si>
  <si>
    <t>BT-161</t>
  </si>
  <si>
    <t>Item attribute value</t>
  </si>
  <si>
    <t>The value of the attribute or property of the item.</t>
  </si>
  <si>
    <t>Ontraden. Tenzij door de transmissiegemeenschap een waarde wordt verlangd.</t>
  </si>
  <si>
    <t>Niet van toepassing voor Nederlandse leveranciers</t>
  </si>
  <si>
    <t>In NL geen gebruik van dit veld, maar wel toegestaan.</t>
  </si>
  <si>
    <t>In NL komt wel eens voor in uitzonderingsgevallen, bijvoorbeeld opmerking over de woonboot situatie.</t>
  </si>
  <si>
    <t>Ontraden</t>
  </si>
  <si>
    <t>Vooral gebruikt indien de factuur ook als vooraankondiging gebruikt wordt.</t>
  </si>
  <si>
    <t>CIUS type</t>
  </si>
  <si>
    <t>Betekenis</t>
  </si>
  <si>
    <t>None</t>
  </si>
  <si>
    <t>Restriction: not allowed</t>
  </si>
  <si>
    <t>Restriction: mandatory</t>
  </si>
  <si>
    <t>Restriction: conditional use</t>
  </si>
  <si>
    <t>Dit element is altijd nodig in iedere factuur om hem in NL te kunnen ontvangen/verwerken</t>
  </si>
  <si>
    <t>Dit element wordt niet toegestaan</t>
  </si>
  <si>
    <t>Het is evident hoe het veld in Nederlandse context moet worden toegepast en deze is identiek aan de formulering in de EN.</t>
  </si>
  <si>
    <t>Discourage</t>
  </si>
  <si>
    <t>Usage note</t>
  </si>
  <si>
    <t>Nadere richtlijn of vullingsadvies; er wordt een aanvullend advies gegeven hoe dit veld toegepast moet/kan worden</t>
  </si>
  <si>
    <t>Gebruik van dit element wordt ontraden. In meeste implementaties zal de informatie in dit element niet gebruikt worden voor de verwerking van de factuur. Om interoperabiliteit met andere EU landen te behouden wordt dit element niet verboden.</t>
  </si>
  <si>
    <t>Wordt vaak genegeerd wanneer inkoop-/contractvoorwaarden leidend zijn.</t>
  </si>
  <si>
    <t>Restriction: limitation</t>
  </si>
  <si>
    <t>Voorkomen van dit element wordt ingeperkt (max n keer)</t>
  </si>
  <si>
    <t>Dit element is onderworpen aan voorwaarden (b.v. verplicht in bepaalde situaties). Zie CIUS specificatie voor de voorwaarden.</t>
  </si>
  <si>
    <t>BT-106 + BT-107 + BT-108</t>
  </si>
  <si>
    <t>Wordt in de praktijk niet gebruikt. Wordt genegeerd.</t>
  </si>
  <si>
    <t>BT-109 + BT-110</t>
  </si>
  <si>
    <t>Max 10 MB totaal
Max 10 bijlagen</t>
  </si>
  <si>
    <t>Alleen vullen als er op kopniveau een orderreferentie staat.</t>
  </si>
  <si>
    <t>De prijs waarmee verder gerekend wordt</t>
  </si>
  <si>
    <t>Regelomschrijving in BT-153. BT-127 alleen aanvullend.</t>
  </si>
  <si>
    <t>Aanvullend op BT-153</t>
  </si>
  <si>
    <t>Factuurnummer</t>
  </si>
  <si>
    <t>Factuurdatum</t>
  </si>
  <si>
    <t>Factuur valuta code</t>
  </si>
  <si>
    <t>BTW valuta code</t>
  </si>
  <si>
    <t>Vervaldatum betaling</t>
  </si>
  <si>
    <t>Project referentie</t>
  </si>
  <si>
    <t>Contractnummer</t>
  </si>
  <si>
    <t>Inkoopordernummer</t>
  </si>
  <si>
    <t>Verkoopordernummer</t>
  </si>
  <si>
    <t>Pakbonnummer</t>
  </si>
  <si>
    <t>Aanbestedingsnummer</t>
  </si>
  <si>
    <t>Factuurobjectnummer</t>
  </si>
  <si>
    <t>Ontvangstbewijsnummer</t>
  </si>
  <si>
    <t>Betaalcondities</t>
  </si>
  <si>
    <t>Processturing</t>
  </si>
  <si>
    <t>Processoort</t>
  </si>
  <si>
    <t>CIUS of extensie nummer</t>
  </si>
  <si>
    <t>Vorige factuur</t>
  </si>
  <si>
    <t>Vorige factuurnummer</t>
  </si>
  <si>
    <t>Vorige factuurdatum</t>
  </si>
  <si>
    <t>Begunstigde</t>
  </si>
  <si>
    <t>Fiscaal vertegenwoordiger</t>
  </si>
  <si>
    <t>Factuurperiode</t>
  </si>
  <si>
    <t>Betaalinstructies</t>
  </si>
  <si>
    <t>Betaalwijze tekst</t>
  </si>
  <si>
    <t>Betaalkenmerk</t>
  </si>
  <si>
    <t>Bankoverschrijving</t>
  </si>
  <si>
    <t>Rekeningnummer</t>
  </si>
  <si>
    <t>Rekeningnaam</t>
  </si>
  <si>
    <t>Automatische incasso</t>
  </si>
  <si>
    <t>Mandaatnummer</t>
  </si>
  <si>
    <t>BTW percentage</t>
  </si>
  <si>
    <t>Kortingen op document niveau</t>
  </si>
  <si>
    <t>Factuurtotalen</t>
  </si>
  <si>
    <t>BTW totaal</t>
  </si>
  <si>
    <t>BTW totaal in boekingvaluta</t>
  </si>
  <si>
    <t>Factuurtotaal incl. BTW</t>
  </si>
  <si>
    <t>Reden voor BTW vrijstelling</t>
  </si>
  <si>
    <t>Reden voor BTW vrijstelling, gecodeerd</t>
  </si>
  <si>
    <t>Documentnummer</t>
  </si>
  <si>
    <t>Documentbeschrijving</t>
  </si>
  <si>
    <t>Bijgevoegd document</t>
  </si>
  <si>
    <t>Factuurregel</t>
  </si>
  <si>
    <t>Het bedrag dat aan korting gegeven wordt exclusief BTW: BT-93 * BT-94 / 100</t>
  </si>
  <si>
    <t xml:space="preserve">Het basisbedrag exclusief BTW waarover korting wordt berekend. </t>
  </si>
  <si>
    <t>Het kortingspercentage dat van toepassing is. Vulling 10% korting  = ‘10’</t>
  </si>
  <si>
    <t>Advies: pas bij facturen met factuuregels met verschillende BTW percentages  het laagste op de factuur voorkomende BTW percentage toe voor een korting op header.</t>
  </si>
  <si>
    <t>Het bedrag aan toeslag dat gerekend wordt exclusief BTW: BT-100 * BT-101 / 100</t>
  </si>
  <si>
    <t xml:space="preserve">Het basisbedrag exclusief BTW waarover de toeslag wordt berekend. </t>
  </si>
  <si>
    <t>Het toeslagpercentage dat van toepassing is. Vulling 10% toeslag  = ‘10’</t>
  </si>
  <si>
    <t>Advies: pas bij facturen met factuuregels met verschillende BTW percentages  het hoogst de factuur voorkomende BTW percentage toe voor een toeslag op header.</t>
  </si>
  <si>
    <t>Het bedrag dat aan korting gegeven wordt exclusief BTW: BT-137 * BT-138 / 100</t>
  </si>
  <si>
    <t>Het bedrag aan toeslag dat gerekend wordt exclusief BTW: BT-142 * BT-143 / 100</t>
  </si>
  <si>
    <t>Catalogus prijs</t>
  </si>
  <si>
    <t>Ook op-tijd-betalen korting</t>
  </si>
  <si>
    <t>Semantic data type</t>
  </si>
  <si>
    <t>Cardinality</t>
  </si>
  <si>
    <t>Restriction</t>
  </si>
  <si>
    <t>BG-0</t>
  </si>
  <si>
    <t>INVOICE</t>
  </si>
  <si>
    <t/>
  </si>
  <si>
    <t>ubl:Invoice</t>
  </si>
  <si>
    <t>ubl:Invoice/cbc:ID</t>
  </si>
  <si>
    <t>ubl:Invoice/cbc:IssueDate</t>
  </si>
  <si>
    <t>ubl:Invoice/cbc:InvoiceTypeCode</t>
  </si>
  <si>
    <t>Only one currency shall be used in the Invoice, except for the Invoice total VAT amount in accounting currency (BT-111) in accordance with article 230 of Directive 2006/112/EC on VAT [2].</t>
  </si>
  <si>
    <t>The lists of valid currencies are registered with the ISO 4217 Maintenance Agency "Codes for the representation of currencies and funds".</t>
  </si>
  <si>
    <t>R54,R47</t>
  </si>
  <si>
    <t>ubl:Invoice/cbc:DocumentCurrencyCode</t>
  </si>
  <si>
    <t>Shall be used in combination with the Invoice total VAT amount in accounting currency (BT-111) when the VAT accounting currency code differs from the Invoice currency code.</t>
  </si>
  <si>
    <t>The lists of valid currencies are registered with the ISO 4217 Maintenance Agency "Codes for the representation of currencies and funds". Please refer to Article 230 of the Council Directive 2006/112/EC [2] for more information.</t>
  </si>
  <si>
    <t>ubl:Invoice/cbc:TaxCurrencyCode</t>
  </si>
  <si>
    <t>Both Buyer and Seller should use the Tax Point Date when provided by the Seller. The use of BT-7 and BT-8 is mutually exclusive.</t>
  </si>
  <si>
    <t>R45,R46</t>
  </si>
  <si>
    <t>ubl:Invoice/cbc:TaxPointDate</t>
  </si>
  <si>
    <t>The code shall distinguish between the following entries of UNTDID 2005 [6]:
- Invoice document issue date
- Delivery date, actual
- Paid to date</t>
  </si>
  <si>
    <t>The Value added tax point date code is used if the Value added tax point date is not known when the invoice is issued. The use of BT-8 and BT-7 is mutually exclusive.</t>
  </si>
  <si>
    <t>ubl:Invoice/cac:InvoicePeriod/cbc:DescriptionCode</t>
  </si>
  <si>
    <t>The payment due date reflects the due date of the net payment. For partial payments it states the first net due date. The corresponding description of more complex payment terms can be stated in BT-20 Payment terms.</t>
  </si>
  <si>
    <t>ubl:Invoice/cbc:DueDate</t>
  </si>
  <si>
    <t>ubl:Invoice/cbc:BuyerReference</t>
  </si>
  <si>
    <t>ubl:Invoice/cac:ProjectReference/cbc:ID</t>
  </si>
  <si>
    <t>ubl:Invoice/cac:ContractDocumentReference/cbc:ID</t>
  </si>
  <si>
    <t>R5,R56</t>
  </si>
  <si>
    <t>ubl:Invoice/cac:OrderReference/cbc:ID</t>
  </si>
  <si>
    <t>ubl:Invoice/cac:OrderReference/cbc:SalesOrderID</t>
  </si>
  <si>
    <t>R10,R56</t>
  </si>
  <si>
    <t>ubl:Invoice/cac:ReceiptDocumentReference/cbc:ID</t>
  </si>
  <si>
    <t>R9,R56</t>
  </si>
  <si>
    <t>ubl:Invoice/cac:DespatchDocumentReference/cbc:ID</t>
  </si>
  <si>
    <t>R7,R4</t>
  </si>
  <si>
    <t>ubl:Invoice/cac:OriginatorDocumentReference/cbc:ID</t>
  </si>
  <si>
    <t xml:space="preserve">It may be a subscription number, telephone number, meter point, vehicle, person etc., as applicable. </t>
  </si>
  <si>
    <t>ubl:Invoice/cac:AdditionalDocumentReference/cbc:ID</t>
  </si>
  <si>
    <t>R2,R4</t>
  </si>
  <si>
    <t>ubl:Invoice/cbc:AccountingCost</t>
  </si>
  <si>
    <t> This element may contain multiple lines and multiple terms.</t>
  </si>
  <si>
    <t>ubl:Invoice/cac:PaymentTerms/cbc:Note</t>
  </si>
  <si>
    <t>The subject of the following textual note.</t>
  </si>
  <si>
    <t>ubl:Invoice/cbc:Note</t>
  </si>
  <si>
    <t>ubl:Invoice/cbc:ProfileID</t>
  </si>
  <si>
    <t xml:space="preserve">This identifies compliance or conformance to this document. Compliant invoices specify: urn:cen.eu:en16931:2017. Invoices, compliant to a user specification may identify that user specification here. </t>
  </si>
  <si>
    <t>ubl:Invoice/cbc:CustomizationID</t>
  </si>
  <si>
    <t>To be used in case:
- a preceding invoice is corrected
- preceding partial invoices are referred to from a final invoice
-preceding pre-payment invoices are referred to from a final invoice</t>
  </si>
  <si>
    <t>R11,R12</t>
  </si>
  <si>
    <t>ubl:Invoice/cac:BillingReference/cac:InvoiceDocumentReference</t>
  </si>
  <si>
    <t>ubl:Invoice/cac:BillingReference/cac:InvoiceDocumentReference/cbc:ID</t>
  </si>
  <si>
    <t>ubl:Invoice/cac:BillingReference/cac:InvoiceDocumentReference/cbc:IssueDate</t>
  </si>
  <si>
    <t>ubl:Invoice/cac:AccountingSupplierParty</t>
  </si>
  <si>
    <t>ubl:Invoice/cac:AccountingSupplierParty/cac:Party/cac:PartyLegalEntity/cbc:RegistrationName</t>
  </si>
  <si>
    <t>ubl:Invoice/cac:AccountingSupplierParty/cac:Party/cac:PartyName/cbc:Name</t>
  </si>
  <si>
    <t xml:space="preserve">For many systems, the Seller identifier is a key piece of information. Multiple Seller identifiers may be assigned or specified. They may be differentiated by using various identification schemes. If no scheme is specified, it should be known by Buyer and Seller, e.g. a previously exchanged Buyer assigned identifier of the Seller. </t>
  </si>
  <si>
    <t>ubl:Invoice/cac:AccountingSupplierParty/cac:Party/cac:PartyIdentification/cbc:ID</t>
  </si>
  <si>
    <t>BT-29-1</t>
  </si>
  <si>
    <t>If used, the identification scheme identifier shall be chosen from the entries of the list published by the ISO 6523 maintenance agency.</t>
  </si>
  <si>
    <t>ubl:Invoice/cac:AccountingSupplierParty/cac:Party/cac:PartyIdentification/cbc:ID/@schemeID</t>
  </si>
  <si>
    <t>ubl:Invoice/cac:AccountingSupplierParty/cac:Party/cac:PartyLegalEntity/cbc:CompanyID</t>
  </si>
  <si>
    <t>BT-30-1</t>
  </si>
  <si>
    <t>If used, the identification scheme shall be chosen from the entries of the list published by the ISO 6523 maintenance agency.</t>
  </si>
  <si>
    <t>ubl:Invoice/cac:AccountingSupplierParty/cac:Party/cac:PartyLegalEntity/cbc:CompanyID/@schemeID</t>
  </si>
  <si>
    <t>ubl:Invoice/cac:AccountingSupplierParty/cac:Party/cac:PartyTaxScheme/cbc:CompanyID</t>
  </si>
  <si>
    <t>ubl:Invoice/cac:AccountingSupplierParty/cac:Party/cac:PartyLegalEntity/cbc:CompanyLegalForm</t>
  </si>
  <si>
    <t>R13,R57</t>
  </si>
  <si>
    <t>ubl:Invoice/cac:AccountingSupplierParty/cac:Party/cbc:EndpointID</t>
  </si>
  <si>
    <t>BT-34-1</t>
  </si>
  <si>
    <t>ubl:Invoice/cac:AccountingSupplierParty/cac:Party/cbc:EndpointID/@schemeID</t>
  </si>
  <si>
    <t> Sufficient components of the address are to be filled to comply with legal requirements.</t>
  </si>
  <si>
    <t>ubl:Invoice/cac:AccountingSupplierParty/cac:Party/cac:PostalAddress</t>
  </si>
  <si>
    <t>ubl:Invoice/cac:AccountingSupplierParty/cac:Party/cac:PostalAddress/cbc:StreetName</t>
  </si>
  <si>
    <t>ubl:Invoice/cac:AccountingSupplierParty/cac:Party/cac:PostalAddress/cbc:AdditionalStreetName</t>
  </si>
  <si>
    <t>ubl:Invoice/cac:AccountingSupplierParty/cac:Party/cac:PostalAddress/cac:AddressLine/cbc:Line</t>
  </si>
  <si>
    <t>ubl:Invoice/cac:AccountingSupplierParty/cac:Party/cac:PostalAddress/cbc:CityName</t>
  </si>
  <si>
    <t>ubl:Invoice/cac:AccountingSupplierParty/cac:Party/cac:PostalAddress/cbc:PostalZone</t>
  </si>
  <si>
    <t>ubl:Invoice/cac:AccountingSupplierParty/cac:Party/cac:PostalAddress/cbc:CountrySubentity</t>
  </si>
  <si>
    <t xml:space="preserve">If no tax representative is specified, this is the country where VAT is liable. The lists of valid countries are registered with the ISO 3166-1 Maintenance agency, "Codes for the representation of names of countries and their subdivisions". </t>
  </si>
  <si>
    <t>ubl:Invoice/cac:AccountingSupplierParty/cac:Party/cac:PostalAddress/cac:Country/cbc:IdentificationCode</t>
  </si>
  <si>
    <t>ubl:Invoice/cac:AccountingSupplierParty/cac:Party/cac:Contact</t>
  </si>
  <si>
    <t>ubl:Invoice/cac:AccountingSupplierParty/cac:Party/cac:Contact/cbc:Name</t>
  </si>
  <si>
    <t>ubl:Invoice/cac:AccountingSupplierParty/cac:Party/cac:Contact/cbc:Telephone</t>
  </si>
  <si>
    <t>ubl:Invoice/cac:AccountingSupplierParty/cac:Party/cac:Contact/cbc:ElectronicMail</t>
  </si>
  <si>
    <t>ubl:Invoice/cac:AccountingCustomerParty</t>
  </si>
  <si>
    <t>ubl:Invoice/cac:AccountingCustomerParty/cac:Party/cac:PartyLegalEntity/cbc:RegistrationName</t>
  </si>
  <si>
    <t>ubl:Invoice/cac:AccountingCustomerParty/cac:Party/cac:PartyName/cbc:Name</t>
  </si>
  <si>
    <t>ubl:Invoice/cac:AccountingCustomerParty/cac:Party/cac:PartyIdentification/cbc:ID</t>
  </si>
  <si>
    <t>BT-46-1</t>
  </si>
  <si>
    <t>ubl:Invoice/cac:AccountingCustomerParty/cac:Party/cac:PartyIdentification/cbc:ID/@schemeID</t>
  </si>
  <si>
    <t>R47,R52,R57</t>
  </si>
  <si>
    <t>ubl:Invoice/cac:AccountingCustomerParty/cac:Party/cac:PartyLegalEntity/cbc:CompanyID</t>
  </si>
  <si>
    <t>BT-47-1</t>
  </si>
  <si>
    <t>ubl:Invoice/cac:AccountingCustomerParty/cac:Party/cac:PartyLegalEntity/cbc:CompanyID/@schemeID</t>
  </si>
  <si>
    <t xml:space="preserve">VAT number prefixed by a country code based on ISO 3166-1 "Codes for the representation of names of countries and their subdivisions". </t>
  </si>
  <si>
    <t>R45,R52,R57</t>
  </si>
  <si>
    <t>ubl:Invoice/cac:AccountingCustomerParty/cac:Party/cac:PartyTaxScheme/cbc:CompanyID</t>
  </si>
  <si>
    <t>ubl:Invoice/cac:AccountingCustomerParty/cac:Party/cbc:EndpointID</t>
  </si>
  <si>
    <t>BT-49-1</t>
  </si>
  <si>
    <t>ubl:Invoice/cac:AccountingCustomerParty/cac:Party/cbc:EndpointID/@schemeID</t>
  </si>
  <si>
    <t>ubl:Invoice/cac:AccountingCustomerParty/cac:Party/cac:PostalAddress</t>
  </si>
  <si>
    <t>ubl:Invoice/cac:AccountingCustomerParty/cac:Party/cac:PostalAddress/cbc:StreetName</t>
  </si>
  <si>
    <t>ubl:Invoice/cac:AccountingCustomerParty/cac:Party/cac:PostalAddress/cbc:AdditionalStreetName</t>
  </si>
  <si>
    <t>ubl:Invoice/cac:AccountingCustomerParty/cac:Party/cac:PostalAddress/cac:AddressLine/cbc:Line</t>
  </si>
  <si>
    <t>ubl:Invoice/cac:AccountingCustomerParty/cac:Party/cac:PostalAddress/cbc:CityName</t>
  </si>
  <si>
    <t>ubl:Invoice/cac:AccountingCustomerParty/cac:Party/cac:PostalAddress/cbc:PostalZone</t>
  </si>
  <si>
    <t>ubl:Invoice/cac:AccountingCustomerParty/cac:Party/cac:PostalAddress/cbc:CountrySubentity</t>
  </si>
  <si>
    <t xml:space="preserve">The lists of valid countries are registered with the ISO 3166‑1 Maintenance agency, "Codes for the representation of names of countries and their subdivisions". </t>
  </si>
  <si>
    <t>ubl:Invoice/cac:AccountingCustomerParty/cac:Party/cac:PostalAddress/cac:Country/cbc:IdentificationCode</t>
  </si>
  <si>
    <t>ubl:Invoice/cac:AccountingCustomerParty/cac:Party/cac:Contact</t>
  </si>
  <si>
    <t>ubl:Invoice/cac:AccountingCustomerParty/cac:Party/cac:Contact/cbc:Name</t>
  </si>
  <si>
    <t>ubl:Invoice/cac:AccountingCustomerParty/cac:Party/cac:Contact/cbc:Telephone</t>
  </si>
  <si>
    <t>ubl:Invoice/cac:AccountingCustomerParty/cac:Party/cac:Contact/cbc:ElectronicMail</t>
  </si>
  <si>
    <t> The role of Payee may be fulfilled by another party than the Seller, e.g. a factoring service.</t>
  </si>
  <si>
    <t>R1,R57</t>
  </si>
  <si>
    <t>ubl:Invoice/cac:PayeeParty</t>
  </si>
  <si>
    <t>ubl:Invoice/cac:PayeeParty/cac:PartyName/cbc:Name</t>
  </si>
  <si>
    <t>ubl:Invoice/cac:PayeeParty/cac:PartyIdentification/cbc:ID</t>
  </si>
  <si>
    <t>BT-60-1</t>
  </si>
  <si>
    <t>ubl:Invoice/cac:PayeeParty/cac:PartyIdentification/cbc:ID/@schemeID</t>
  </si>
  <si>
    <t>ubl:Invoice/cac:PayeeParty/cac:PartyLegalEntity/cbc:CompanyID</t>
  </si>
  <si>
    <t>BT-61-1</t>
  </si>
  <si>
    <t>ubl:Invoice/cac:PayeeParty/cac:PartyLegalEntity/cbc:CompanyID/@schemeID</t>
  </si>
  <si>
    <t>ubl:Invoice/cac:TaxRepresentativeParty</t>
  </si>
  <si>
    <t>ubl:Invoice/cac:TaxRepresentativeParty/cac:PartyName/cbc:Name</t>
  </si>
  <si>
    <t>ubl:Invoice/cac:TaxRepresentativeParty/cac:PartyTaxScheme/cbc:CompanyID</t>
  </si>
  <si>
    <t> The Seller tax representative name/postal address shall be provided in the invoice, if the Seller has a tax representative who is liable to pay the VAT due. Sufficient components of the address are to be filled to comply with legal requirements.</t>
  </si>
  <si>
    <t>ubl:Invoice/cac:TaxRepresentativeParty/cac:PostalAddress</t>
  </si>
  <si>
    <t>ubl:Invoice/cac:TaxRepresentativeParty/cac:PostalAddress/cbc:StreetName</t>
  </si>
  <si>
    <t>ubl:Invoice/cac:TaxRepresentativeParty/cac:PostalAddress/cbc:AdditionalStreetName</t>
  </si>
  <si>
    <t>ubl:Invoice/cac:TaxRepresentativeParty/cac:PostalAddress/cac:AddressLine/cbc:Line</t>
  </si>
  <si>
    <t>ubl:Invoice/cac:TaxRepresentativeParty/cac:PostalAddress/cbc:CityName</t>
  </si>
  <si>
    <t>ubl:Invoice/cac:TaxRepresentativeParty/cac:PostalAddress/cbc:PostalZone</t>
  </si>
  <si>
    <t>ubl:Invoice/cac:TaxRepresentativeParty/cac:PostalAddress/cbc:CountrySubentity</t>
  </si>
  <si>
    <t xml:space="preserve">Country where VAT is liable. The lists of valid countries are registered with the ISO 3166‑1 Maintenance agency, "Codes for the representation of names of countries and their subdivisions". </t>
  </si>
  <si>
    <t>ubl:Invoice/cac:TaxRepresentativeParty/cac:PostalAddress/cac:Country/cbc:IdentificationCode</t>
  </si>
  <si>
    <t>R31,R32,R57</t>
  </si>
  <si>
    <t>ubl:Invoice/cac:Delivery</t>
  </si>
  <si>
    <t>ubl:Invoice/cac:Delivery/cac:DeliveryParty/cac:PartyName/cbc:Name</t>
  </si>
  <si>
    <t>ubl:Invoice/cac:Delivery/cac:DeliveryLocation/cbc:ID</t>
  </si>
  <si>
    <t>BT-71-1</t>
  </si>
  <si>
    <t>ubl:Invoice/cac:Delivery/cac:DeliveryLocation/cbc:ID/@schemeID</t>
  </si>
  <si>
    <t>ubl:Invoice/cac:Delivery/cbc:ActualDeliveryDate</t>
  </si>
  <si>
    <t>ubl:Invoice/cac:InvoicePeriod</t>
  </si>
  <si>
    <t>ubl:Invoice/cac:InvoicePeriod/cbc:StartDate</t>
  </si>
  <si>
    <t>ubl:Invoice/cac:InvoicePeriod/cbc:EndDate</t>
  </si>
  <si>
    <t> In the case of pick-up, the deliver to address is the pick-up address. Sufficient components of the address are to be filled to comply with legal requirements.</t>
  </si>
  <si>
    <t>ubl:Invoice/cac:Delivery/cac:DeliveryLocation/cac:Address</t>
  </si>
  <si>
    <t>ubl:Invoice/cac:Delivery/cac:DeliveryLocation/cac:Address/cbc:StreetName</t>
  </si>
  <si>
    <t>ubl:Invoice/cac:Delivery/cac:DeliveryLocation/cac:Address/cbc:AdditionalStreetName</t>
  </si>
  <si>
    <t>ubl:Invoice/cac:Delivery/cac:DeliveryLocation/cac:Address/cac:AddressLine/cbc:Line</t>
  </si>
  <si>
    <t>ubl:Invoice/cac:Delivery/cac:DeliveryLocation/cac:Address/cbc:CityName</t>
  </si>
  <si>
    <t>ubl:Invoice/cac:Delivery/cac:DeliveryLocation/cac:Address/cbc:PostalZone</t>
  </si>
  <si>
    <t>ubl:Invoice/cac:Delivery/cac:DeliveryLocation/cac:Address/cbc:CountrySubentity</t>
  </si>
  <si>
    <t>ubl:Invoice/cac:Delivery/cac:DeliveryLocation/cac:Address/cac:Country/cbc:IdentificationCode</t>
  </si>
  <si>
    <t>ubl:Invoice/cac:PaymentMeans</t>
  </si>
  <si>
    <t>ubl:Invoice/cac:PaymentMeans/cbc:PaymentMeansCode</t>
  </si>
  <si>
    <t>Used for creditor's critical reconciliation information. This information element helps the Seller to assign an incoming payment to the relevant payment process. When specifying the textual value, which is commonly the invoice number of the invoice being paid, but may be another seller reference, the buyer should indicate this reference in his payment order when executing the payment. In a payment transaction this reference is transferred back to the Seller as Remittance Information.</t>
  </si>
  <si>
    <t>If remittance information is structured according to the ISO 11649:2009 standard [16] for Structured RF Creditor Reference, it shall be mapped to the Structured Remittance Information Creditor Reference field in SEPA payments messages.</t>
  </si>
  <si>
    <t>If remittance information is structured according to the EACT standard for automated reconciliation [17], it shall be mapped to the Unstructured Remittance Information field in SEPA payments messages."</t>
  </si>
  <si>
    <t>R56,R62</t>
  </si>
  <si>
    <t>ubl:Invoice/cac:PaymentMeans/cbc:PaymentID</t>
  </si>
  <si>
    <t>ubl:Invoice/cac:PaymentMeans/cac:PayeeFinancialAccount</t>
  </si>
  <si>
    <t xml:space="preserve">Such as IBAN (in case of a SEPA payment) or a national account number. </t>
  </si>
  <si>
    <t>R61,R65</t>
  </si>
  <si>
    <t>ubl:Invoice/cac:PaymentMeans/cac:PayeeFinancialAccount/cbc:ID</t>
  </si>
  <si>
    <t>ubl:Invoice/cac:PaymentMeans/cac:PayeeFinancialAccount/cbc:Name</t>
  </si>
  <si>
    <t>ubl:Invoice/cac:PaymentMeans/cac:PayeeFinancialAccount/cac:FinancialInstitutionBranch/cbc:ID</t>
  </si>
  <si>
    <t xml:space="preserve">A group of business terms providing information about card used for payment contemporaneous with invoice issuance. </t>
  </si>
  <si>
    <t>ubl:Invoice/cac:PaymentMeans/cac:CardAccount</t>
  </si>
  <si>
    <t>In accordance with card payments security standards an invoice should never include a full card primary account number. At the moment PCI Security Standards Council has defined following: The first 6 digits and last 4 digits are the maximum number of digits to be shown.</t>
  </si>
  <si>
    <t>ubl:Invoice/cac:PaymentMeans/cac:CardAccount/cbc:PrimaryAccountNumberID</t>
  </si>
  <si>
    <t>ubl:Invoice/cac:PaymentMeans/cac:CardAccount/cbc:HolderName</t>
  </si>
  <si>
    <t>ubl:Invoice/cac:PaymentMeans/cac:PaymentMandate</t>
  </si>
  <si>
    <t xml:space="preserve">Used in order to pre-notify the Buyer of a SEPA direct debit. </t>
  </si>
  <si>
    <t>ubl:Invoice/cac:PaymentMeans/cac:PaymentMandate/cbc:ID</t>
  </si>
  <si>
    <t>ubl:Invoice/cac:PaymentMeans/cac:PaymentMandate/cac:PayerFinancialAccount/cbc:ID</t>
  </si>
  <si>
    <t>ubl:Invoice/cac:AllowanceCharge</t>
  </si>
  <si>
    <t>R15,R19</t>
  </si>
  <si>
    <t>ubl:Invoice/cac:AllowanceCharge/cbc:Amount</t>
  </si>
  <si>
    <t>Max 2 decimals</t>
  </si>
  <si>
    <t>R15,R42</t>
  </si>
  <si>
    <t>ubl:Invoice/cac:AllowanceCharge/cbc:BaseAmount</t>
  </si>
  <si>
    <t>ubl:Invoice/cac:AllowanceCharge/cbc:MultiplierFactorNumeric</t>
  </si>
  <si>
    <t>The following entries of UNTDID 5305 [6] are used (further clarification between brackets):
- Standard rate (Liable for VAT in a standard way)
- Zero rated goods (Liable for VAT with a percentage rate of zero)
- Exempt from tax (VAT/IGIC/IPSI)
- VAT Reverse Charge (Reverse charge VAT/IGIC/IPSI rules apply)
- VAT exempt for intra community supply of goods (VAT/IGIC/IPSI not levied due to Intra-community supply rules)
- Free export item, tax not charged (VAT/IGIC/IPSI not levied due to export outside of the EU)
- Services outside scope of tax (Sale is not subject to VAT/IGIC/IPSI)
- Canary Islands General Indirect Tax (Liable for IGIC tax)
- Liable for IPSI (Ceuta/Melilla tax)</t>
  </si>
  <si>
    <t>R15,R16,R45,R48</t>
  </si>
  <si>
    <t>ubl:Invoice/cac:AllowanceCharge/cac:TaxCategory/cbc:ID</t>
  </si>
  <si>
    <t>ubl:Invoice/cac:AllowanceCharge/cac:TaxCategory/cbc:Percent</t>
  </si>
  <si>
    <t>ubl:Invoice/cac:AllowanceCharge/cbc:AllowanceChargeReason</t>
  </si>
  <si>
    <t>ubl:Invoice/cac:AllowanceCharge/cbc:AllowanceChargeReasonCode</t>
  </si>
  <si>
    <t>R15,R16,R19</t>
  </si>
  <si>
    <t>R15,R45,R48</t>
  </si>
  <si>
    <t>R15,R16</t>
  </si>
  <si>
    <t>ubl:Invoice/cac:LegalMonetaryTotal</t>
  </si>
  <si>
    <t>ubl:Invoice/cac:LegalMonetaryTotal/cbc:LineExtensionAmount</t>
  </si>
  <si>
    <t>R19,R40</t>
  </si>
  <si>
    <t>ubl:Invoice/cac:LegalMonetaryTotal/cbc:AllowanceTotalAmount</t>
  </si>
  <si>
    <t>ubl:Invoice/cac:LegalMonetaryTotal/cbc:ChargeTotalAmount</t>
  </si>
  <si>
    <t>ubl:Invoice/cac:LegalMonetaryTotal/cbc:TaxExclusiveAmount</t>
  </si>
  <si>
    <t>R40,R49</t>
  </si>
  <si>
    <t>ubl:Invoice/cac:TaxTotal/cbc:TaxAmount</t>
  </si>
  <si>
    <t xml:space="preserve">The Invoice total amount with VAT is the Invoice total amount without VAT plus the Invoice total VAT amount. </t>
  </si>
  <si>
    <t>R40,R67</t>
  </si>
  <si>
    <t>ubl:Invoice/cac:LegalMonetaryTotal/cbc:TaxInclusiveAmount</t>
  </si>
  <si>
    <t>R40,R66</t>
  </si>
  <si>
    <t>ubl:Invoice/cac:LegalMonetaryTotal/cbc:PrepaidAmount</t>
  </si>
  <si>
    <t>ubl:Invoice/cac:LegalMonetaryTotal/cbc:PayableRoundingAmount</t>
  </si>
  <si>
    <t>R40,R59,R68</t>
  </si>
  <si>
    <t>ubl:Invoice/cac:LegalMonetaryTotal/cbc:PayableAmount</t>
  </si>
  <si>
    <t>R38,R45,R47,R48,R49</t>
  </si>
  <si>
    <t>ubl:Invoice/cac:TaxTotal/cac:TaxSubtotal</t>
  </si>
  <si>
    <t>ubl:Invoice/cac:TaxTotal/cac:TaxSubtotal/cbc:TaxableAmount</t>
  </si>
  <si>
    <t>ubl:Invoice/cac:TaxTotal/cac:TaxSubtotal/cbc:TaxAmount</t>
  </si>
  <si>
    <t>R38,R45,R49</t>
  </si>
  <si>
    <t>ubl:Invoice/cac:TaxTotal/cac:TaxSubtotal/cac:TaxCategory/cbc:ID</t>
  </si>
  <si>
    <t>R38,R49</t>
  </si>
  <si>
    <t>ubl:Invoice/cac:TaxTotal/cac:TaxSubtotal/cac:TaxCategory/cbc:Percent</t>
  </si>
  <si>
    <t>Articles 226 items 11 to 15 Directive 2006/112/EC [2].</t>
  </si>
  <si>
    <t>R48,R49,R51</t>
  </si>
  <si>
    <t>ubl:Invoice/cac:TaxTotal/cac:TaxSubtotal/cac:TaxCategory/cbc:TaxExemptionReason</t>
  </si>
  <si>
    <t>R48,R49,R51,R55</t>
  </si>
  <si>
    <t>ubl:Invoice/cac:TaxTotal/cac:TaxSubtotal/cac:TaxCategory/cbc:TaxExemptionReasonCode</t>
  </si>
  <si>
    <t>ubl:Invoice/cac:AdditionalDocumentReference</t>
  </si>
  <si>
    <t>ubl:Invoice/cac:AdditionalDocumentReference/cac:Attachment/cac:ExternalReference/cbc:URI</t>
  </si>
  <si>
    <t>ubl:Invoice/cac:AdditionalDocumentReference/cac:Attachment/cbc:EmbeddedDocumentBinaryObject</t>
  </si>
  <si>
    <t>BT-125-1</t>
  </si>
  <si>
    <t>Allowed mime codes:
- application/pdf
- image/png
- image/jpeg
- text/csv
- application/vnd.openxmlformats-officedocument.spreadsheetml.sheet
- application/vnd.oasis.opendocument. Spreadsheet</t>
  </si>
  <si>
    <t>ubl:Invoice/cac:AdditionalDocumentReference/cac:Attachment/cbc:EmbeddedDocumentBinaryObject/@mimeCode</t>
  </si>
  <si>
    <t>BT-125-2</t>
  </si>
  <si>
    <t>ubl:Invoice/cac:AdditionalDocumentReference/cac:Attachment/cbc:EmbeddedDocumentBinaryObject/@filename</t>
  </si>
  <si>
    <t>R17,R23,R27</t>
  </si>
  <si>
    <t>ubl:Invoice/cac:InvoiceLine</t>
  </si>
  <si>
    <t>ubl:Invoice/cac:InvoiceLine/cbc:ID</t>
  </si>
  <si>
    <t>ubl:Invoice/cac:InvoiceLine/cbc:Note</t>
  </si>
  <si>
    <t xml:space="preserve">It may be a subscription number, telephone number, meter point etc., as applicable. </t>
  </si>
  <si>
    <t>ubl:Invoice/cac:InvoiceLine/cac:DocumentReference/cbc:ID</t>
  </si>
  <si>
    <t>BT-128-1</t>
  </si>
  <si>
    <t>ubl:Invoice/cac:InvoiceLine/cac:DocumentReference/cbc:ID/@schemeID</t>
  </si>
  <si>
    <t>R39,R56</t>
  </si>
  <si>
    <t>ubl:Invoice/cac:InvoiceLine/cbc:InvoicedQuantity</t>
  </si>
  <si>
    <t>The unit of measure shall be chosen from the lists in UN/ECE Recommendation N°. 20 "Codes for Units of Measure Used in International Trade" [7] and UN/ECE Recommendation N° 21 "Codes for Passengers, Types of Cargo, Packages and Packaging Materials (with Complementary Codes for Package Names)" [19] applying the method described in UN/ECE Rec N° 20 Intro 2.a). Note that in most cases it is not needed for Buyers and Sellers to implement these lists fully in their software. Sellers need only to support the units needed for their goods and services; Buyers only need to verify that the units used in the Invoice are equal to the units used in other documents (such as Contract, Catalogue, Order and Despatch advice).</t>
  </si>
  <si>
    <t>R14,R39</t>
  </si>
  <si>
    <t>ubl:Invoice/cac:InvoiceLine/cbc:InvoicedQuantity/@unitCode</t>
  </si>
  <si>
    <t>R39,R40,R56</t>
  </si>
  <si>
    <t>ubl:Invoice/cac:InvoiceLine/cbc:LineExtensionAmount</t>
  </si>
  <si>
    <t>ubl:Invoice/cac:InvoiceLine/cac:OrderLineReference/cbc:LineID</t>
  </si>
  <si>
    <t>ubl:Invoice/cac:InvoiceLine/cbc:AccountingCost</t>
  </si>
  <si>
    <t> Is also called Invoice line delivery period.</t>
  </si>
  <si>
    <t>ubl:Invoice/cac:InvoiceLine/cac:InvoicePeriod</t>
  </si>
  <si>
    <t>ubl:Invoice/cac:InvoiceLine/cac:InvoicePeriod/cbc:StartDate</t>
  </si>
  <si>
    <t>ubl:Invoice/cac:InvoiceLine/cac:InvoicePeriod/cbc:EndDate</t>
  </si>
  <si>
    <t>ubl:Invoice/cac:InvoiceLine/cac:AllowanceCharge</t>
  </si>
  <si>
    <t>ubl:Invoice/cac:InvoiceLine/cac:AllowanceCharge/cbc:Amount</t>
  </si>
  <si>
    <t>ubl:Invoice/cac:InvoiceLine/cac:AllowanceCharge/cbc:BaseAmount</t>
  </si>
  <si>
    <t>ubl:Invoice/cac:InvoiceLine/cac:AllowanceCharge/cbc:MultiplierFactorNumeric</t>
  </si>
  <si>
    <t>ubl:Invoice/cac:InvoiceLine/cac:AllowanceCharge/cbc:AllowanceChargeReason</t>
  </si>
  <si>
    <t>ubl:Invoice/cac:InvoiceLine/cac:AllowanceCharge/cbc:AllowanceChargeReasonCode</t>
  </si>
  <si>
    <t>ubl:Invoice/cac:InvoiceLine/cac:Price</t>
  </si>
  <si>
    <t>ubl:Invoice/cac:InvoiceLine/cac:Price/cbc:PriceAmount</t>
  </si>
  <si>
    <t>ubl:Invoice/cac:InvoiceLine/cac:Price/cac:AllowanceCharge/cbc:Amount</t>
  </si>
  <si>
    <t>ubl:Invoice/cac:InvoiceLine/cac:Price/cac:AllowanceCharge/cbc:BaseAmount</t>
  </si>
  <si>
    <t>ubl:Invoice/cac:InvoiceLine/cac:Price/cbc:BaseQuantity</t>
  </si>
  <si>
    <t>ubl:Invoice/cac:InvoiceLine/cac:Price/cbc:BaseQuantity/@unitCode</t>
  </si>
  <si>
    <t>R45,R48</t>
  </si>
  <si>
    <t>ubl:Invoice/cac:InvoiceLine/cac:Item/cac:ClassifiedTaxCategory</t>
  </si>
  <si>
    <t>R37,R45,R48,R55</t>
  </si>
  <si>
    <t>ubl:Invoice/cac:InvoiceLine/cac:Item/cac:ClassifiedTaxCategory/cbc:ID</t>
  </si>
  <si>
    <t>R37,R45,R48</t>
  </si>
  <si>
    <t>ubl:Invoice/cac:InvoiceLine/cac:Item/cac:ClassifiedTaxCategory/cbc:Percent</t>
  </si>
  <si>
    <t>R20,R56,R25,R26</t>
  </si>
  <si>
    <t>ubl:Invoice/cac:InvoiceLine/cac:Item</t>
  </si>
  <si>
    <t>R20,R56</t>
  </si>
  <si>
    <t>ubl:Invoice/cac:InvoiceLine/cac:Item/cbc:Name</t>
  </si>
  <si>
    <t>ubl:Invoice/cac:InvoiceLine/cac:Item/cbc:Description</t>
  </si>
  <si>
    <t>R21,R56</t>
  </si>
  <si>
    <t>ubl:Invoice/cac:InvoiceLine/cac:Item/cac:SellersItemIdentification/cbc:ID</t>
  </si>
  <si>
    <t>ubl:Invoice/cac:InvoiceLine/cac:Item/cac:BuyersItemIdentification/cbc:ID</t>
  </si>
  <si>
    <t>R23,R56</t>
  </si>
  <si>
    <t>ubl:Invoice/cac:InvoiceLine/cac:Item/cac:StandardItemIdentification/cbc:ID</t>
  </si>
  <si>
    <t>BT-157-1</t>
  </si>
  <si>
    <t>The identification scheme shall be identified from the entries of the list published by the ISO 6523 maintenance agency.</t>
  </si>
  <si>
    <t>ubl:Invoice/cac:InvoiceLine/cac:Item/cac:StandardItemIdentification/cbc:ID/@schemeID</t>
  </si>
  <si>
    <t xml:space="preserve">Classification codes are used to allow grouping of similar items for a various purposes e.g. public procurement (CPV), e-Commerce (UNSPSC) etc. </t>
  </si>
  <si>
    <t>ubl:Invoice/cac:InvoiceLine/cac:Item/cac:CommodityClassification/cbc:ItemClassificationCode</t>
  </si>
  <si>
    <t>BT-158-1</t>
  </si>
  <si>
    <t>ubl:Invoice/cac:InvoiceLine/cac:Item/cac:CommodityClassification/cbc:ItemClassificationCode/@listID</t>
  </si>
  <si>
    <t>BT-158-2</t>
  </si>
  <si>
    <t>ubl:Invoice/cac:InvoiceLine/cac:Item/cac:CommodityClassification/cbc:ItemClassificationCode/@listVersionID</t>
  </si>
  <si>
    <t>ubl:Invoice/cac:InvoiceLine/cac:Item/cac:OriginCountry/cbc:IdentificationCode</t>
  </si>
  <si>
    <t>ubl:Invoice/cac:InvoiceLine/cac:Item/cac:AdditionalItemProperty</t>
  </si>
  <si>
    <t>Such as "Colour".</t>
  </si>
  <si>
    <t>ubl:Invoice/cac:InvoiceLine/cac:Item/cac:AdditionalItemProperty/cbc:Name</t>
  </si>
  <si>
    <t>Such as "Red".</t>
  </si>
  <si>
    <t>ubl:Invoice/cac:InvoiceLine/cac:Item/cac:AdditionalItemProperty/cbc:Value</t>
  </si>
  <si>
    <t>Business term</t>
  </si>
  <si>
    <t>UBL Binding</t>
  </si>
  <si>
    <t>NL Business term</t>
  </si>
  <si>
    <t>Factuur</t>
  </si>
  <si>
    <t>NLCIUS usage note</t>
  </si>
  <si>
    <t>Soort velden</t>
  </si>
  <si>
    <t>Eén Biljoen is 22 karakters met scheidingstekens en 4 decimalen (1.000.000.000.000,0000)</t>
  </si>
  <si>
    <t>100% met 4 decimalen is 8 karakters (100,0000)</t>
  </si>
  <si>
    <t>Omschrijvingen</t>
  </si>
  <si>
    <t>Toelichting</t>
  </si>
  <si>
    <t>Factuursoort</t>
  </si>
  <si>
    <t>Leverancier</t>
  </si>
  <si>
    <t>Juridische informatie leverancier</t>
  </si>
  <si>
    <t>Electronisch adres leverancier</t>
  </si>
  <si>
    <t>Adres leverancier</t>
  </si>
  <si>
    <t>Contactpersoon leverancier</t>
  </si>
  <si>
    <t>Naam contactpersoon leverancier</t>
  </si>
  <si>
    <t>Emailadres contactpersoon leverancier</t>
  </si>
  <si>
    <t>Naam begunstigde</t>
  </si>
  <si>
    <t>Naam fiscaal vertegenwoordiger</t>
  </si>
  <si>
    <t>BTW nummer fiscaal vertegenwoordiger</t>
  </si>
  <si>
    <t>Leveringsinformatie</t>
  </si>
  <si>
    <t>Code betaalwijze</t>
  </si>
  <si>
    <t>Crediteur</t>
  </si>
  <si>
    <t>Toeslag bedrag</t>
  </si>
  <si>
    <t>Totaal te betalen bedrag</t>
  </si>
  <si>
    <t>Factuurregelnummer</t>
  </si>
  <si>
    <t>Prijs details</t>
  </si>
  <si>
    <t>Note</t>
  </si>
  <si>
    <t>Referentie afnemer</t>
  </si>
  <si>
    <t>Grootboekrekening afnemer</t>
  </si>
  <si>
    <t>Naam afnemer</t>
  </si>
  <si>
    <t>Handelsnaam afnemer</t>
  </si>
  <si>
    <t>BTW nummer afnemer</t>
  </si>
  <si>
    <t>Electronisch adres afnemer</t>
  </si>
  <si>
    <t>Adres afnemer</t>
  </si>
  <si>
    <t>Adresregel 1 afnemer</t>
  </si>
  <si>
    <t>Adresregel 2 afnemer</t>
  </si>
  <si>
    <t>Adresregel 3 afnemer</t>
  </si>
  <si>
    <t>Postcode afnemer</t>
  </si>
  <si>
    <t>Provincie afnemer</t>
  </si>
  <si>
    <t>Landcode afnemer</t>
  </si>
  <si>
    <t>Contactpersoon afnemer</t>
  </si>
  <si>
    <t>Bankrekeningnummer</t>
  </si>
  <si>
    <t>Afrondingsbedrag</t>
  </si>
  <si>
    <t>Langste plaatsnaam ter wereld is 85 karakters</t>
  </si>
  <si>
    <t>- Bedragen, prijzen en hoeveelheden
- Postcodes</t>
  </si>
  <si>
    <t>- Referenties
- Identifiers</t>
  </si>
  <si>
    <t>- Namen 
- Adresregels
- Plaatsnamen</t>
  </si>
  <si>
    <t>- Percentages
- Codes
- Scheme identifiers</t>
  </si>
  <si>
    <t>Minimaal ondersteunde veldlengte</t>
  </si>
  <si>
    <t>NLCIUS Minimaal ondersteunde veldlengte</t>
  </si>
  <si>
    <t>with cbc:DocumentType = 'ATS'</t>
  </si>
  <si>
    <t>BT-18-1</t>
  </si>
  <si>
    <t>Use #subject code#</t>
  </si>
  <si>
    <t>with cac:TaxScheme/cbc:ID = “VAT”</t>
  </si>
  <si>
    <t>with cac:TaxScheme/cbc:ID ! = “VAT”</t>
  </si>
  <si>
    <t>with @schemeID = 'SEPA'</t>
  </si>
  <si>
    <t>with cbc:ChargeIndicator = 'false'</t>
  </si>
  <si>
    <t>with cbc:ChargeIndicator = 'true'</t>
  </si>
  <si>
    <t>with cbc:DocumentTypeCode = 130</t>
  </si>
  <si>
    <t>Binding</t>
  </si>
  <si>
    <t>Rules</t>
  </si>
  <si>
    <t>ubl:Invoice/cac:AdditionalDocumentReference/cbc:ID/@schemeID</t>
  </si>
  <si>
    <t>ubl:Invoice/cac:AccountingSupplierParty/cac:Party/cac:PartyIdentification/cbc:ID
ubl:Invoice/cac:PayeeParty/cac:PartyIdentification/cbc:ID</t>
  </si>
  <si>
    <t>ubl:CreditNote</t>
  </si>
  <si>
    <t>ubl:CreditNote/cbc:ID</t>
  </si>
  <si>
    <t>ubl:CreditNote/cbc:IssueDate</t>
  </si>
  <si>
    <t>ubl:CreditNote/cbc:CreditNoteTypeCode</t>
  </si>
  <si>
    <t>ubl:CreditNote/cbc:DocumentCurrencyCode</t>
  </si>
  <si>
    <t>ubl:CreditNote/cbc:TaxCurrencyCode</t>
  </si>
  <si>
    <t>ubl:CreditNote/cbc:TaxPointDate</t>
  </si>
  <si>
    <t>ubl:CreditNote/cac:InvoicePeriod/cbc:DescriptionCode</t>
  </si>
  <si>
    <t>ubl:CreditNote/cac:PaymentMeans/cbc:PaymentDueDate</t>
  </si>
  <si>
    <t>ubl:CreditNote/cbc:BuyerReference</t>
  </si>
  <si>
    <t>ubl:CreditNote/cac:AdditionalDocumentReference/cbc:ID</t>
  </si>
  <si>
    <t>ubl:CreditNote/cac:ContractDocumentReference/cbc:ID</t>
  </si>
  <si>
    <t>ubl:CreditNote/cac:OrderReference/cbc:ID</t>
  </si>
  <si>
    <t>ubl:CreditNote/cac:OrderReference/cbc:SalesOrderID</t>
  </si>
  <si>
    <t>ubl:CreditNote/cac:ReceiptDocumentReference/cbc:ID</t>
  </si>
  <si>
    <t>ubl:CreditNote/cac:DespatchDocumentReference/cbc:ID</t>
  </si>
  <si>
    <t>ubl:CreditNote/cac:AdditionalDocumentReference/cbc:ID/@schemeID</t>
  </si>
  <si>
    <t>ubl:CreditNote/cbc:AccountingCost</t>
  </si>
  <si>
    <t>ubl:CreditNote/cac:PaymentTerms/cbc:Note</t>
  </si>
  <si>
    <t>ubl:CreditNote/cbc:Note</t>
  </si>
  <si>
    <t>ubl:CreditNote/cbc:ProfileID</t>
  </si>
  <si>
    <t>ubl:CreditNote/cbc:CustomizationID</t>
  </si>
  <si>
    <t>ubl:CreditNote/cac:BillingReference/cac:InvoiceDocumentReference</t>
  </si>
  <si>
    <t>ubl:CreditNote/cac:BillingReference/cac:InvoiceDocumentReference/cbc:ID</t>
  </si>
  <si>
    <t>ubl:CreditNote/cac:BillingReference/cac:InvoiceDocumentReference/cbc:IssueDate</t>
  </si>
  <si>
    <t>ubl:CreditNote/cac:AccountingSupplierParty</t>
  </si>
  <si>
    <t>ubl:CreditNote/cac:AccountingSupplierParty/cac:Party/cac:PartyLegalEntity/cbc:RegistrationName</t>
  </si>
  <si>
    <t>ubl:CreditNote/cac:AccountingSupplierParty/cac:Party/cac:PartyName/cbc:Name</t>
  </si>
  <si>
    <t>ubl:CreditNote/cac:AccountingSupplierParty/cac:Party/cac:PartyIdentification/cbc:ID</t>
  </si>
  <si>
    <t>ubl:CreditNote/cac:AccountingSupplierParty/cac:Party/cac:PartyIdentification/cbc:ID/@schemeID</t>
  </si>
  <si>
    <t>ubl:CreditNote/cac:AccountingSupplierParty/cac:Party/cac:PartyLegalEntity/cbc:CompanyID</t>
  </si>
  <si>
    <t>ubl:CreditNote/cac:AccountingSupplierParty/cac:Party/cac:PartyLegalEntity/cbc:CompanyID/@schemeID</t>
  </si>
  <si>
    <t>ubl:CreditNote/cac:AccountingSupplierParty/cac:Party/cac:PartyTaxScheme/cbc:CompanyID</t>
  </si>
  <si>
    <t>ubl:CreditNote/cac:AccountingSupplierParty/cac:Party/cac:PartyLegalEntity/cbc:CompanyLegalForm</t>
  </si>
  <si>
    <t>ubl:CreditNote/cac:AccountingSupplierParty/cac:Party/cac:PostalAddress</t>
  </si>
  <si>
    <t>ubl:CreditNote/cac:AccountingSupplierParty/cac:Party/cac:PostalAddress/cbc:StreetName</t>
  </si>
  <si>
    <t>ubl:CreditNote/cac:AccountingSupplierParty/cac:Party/cac:PostalAddress/cbc:AdditionalStreetName</t>
  </si>
  <si>
    <t>ubl:CreditNote/cac:AccountingSupplierParty/cac:Party/cac:PostalAddress/cac:AddressLine/cbc:Line</t>
  </si>
  <si>
    <t>ubl:CreditNote/cac:AccountingSupplierParty/cac:Party/cac:PostalAddress/cbc:CityName</t>
  </si>
  <si>
    <t>ubl:CreditNote/cac:AccountingSupplierParty/cac:Party/cac:PostalAddress/cbc:PostalZone</t>
  </si>
  <si>
    <t>ubl:CreditNote/cac:AccountingSupplierParty/cac:Party/cac:PostalAddress/cbc:CountrySubentity</t>
  </si>
  <si>
    <t>ubl:CreditNote/cac:AccountingSupplierParty/cac:Party/cac:PostalAddress/cac:Country/cbc:IdentificationCode</t>
  </si>
  <si>
    <t>ubl:CreditNote/cac:AccountingSupplierParty/cac:Party/cac:Contact</t>
  </si>
  <si>
    <t>ubl:CreditNote/cac:AccountingSupplierParty/cac:Party/cac:Contact/cbc:Name</t>
  </si>
  <si>
    <t>ubl:CreditNote/cac:AccountingSupplierParty/cac:Party/cac:Contact/cbc:Telephone</t>
  </si>
  <si>
    <t>ubl:CreditNote/cac:AccountingSupplierParty/cac:Party/cac:Contact/cbc:ElectronicMail</t>
  </si>
  <si>
    <t>ubl:CreditNote/cac:AccountingCustomerParty</t>
  </si>
  <si>
    <t>ubl:CreditNote/cac:AccountingCustomerParty/cac:Party/cac:PartyLegalEntity/cbc:RegistrationName</t>
  </si>
  <si>
    <t>ubl:CreditNote/cac:AccountingCustomerParty/cac:Party/cac:PartyName/cbc:Name</t>
  </si>
  <si>
    <t>ubl:CreditNote/cac:AccountingCustomerParty/cac:Party/cac:PartyIdentification/cbc:ID</t>
  </si>
  <si>
    <t>ubl:CreditNote/cac:AccountingCustomerParty/cac:Party/cac:PartyIdentification/cbc:ID/@schemeID</t>
  </si>
  <si>
    <t>ubl:CreditNote/cac:AccountingCustomerParty/cac:Party/cac:PartyLegalEntity/cbc:CompanyID</t>
  </si>
  <si>
    <t>ubl:CreditNote/cac:AccountingCustomerParty/cac:Party/cac:PartyLegalEntity/cbc:CompanyID/@schemeID</t>
  </si>
  <si>
    <t>ubl:CreditNote/cac:AccountingCustomerParty/cac:Party/cac:PartyTaxScheme/cbc:CompanyID</t>
  </si>
  <si>
    <t>ubl:CreditNote/cac:AccountingCustomerParty/cac:Party/cac:PostalAddress</t>
  </si>
  <si>
    <t>ubl:CreditNote/cac:AccountingCustomerParty/cac:Party/cac:PostalAddress/cbc:StreetName</t>
  </si>
  <si>
    <t>ubl:CreditNote/cac:AccountingCustomerParty/cac:Party/cac:PostalAddress/cbc:AdditionalStreetName</t>
  </si>
  <si>
    <t>ubl:CreditNote/cac:AccountingCustomerParty/cac:Party/cac:PostalAddress/cac:AddressLine/cbc:Line</t>
  </si>
  <si>
    <t>ubl:CreditNote/cac:AccountingCustomerParty/cac:Party/cac:PostalAddress/cbc:CityName</t>
  </si>
  <si>
    <t>ubl:CreditNote/cac:AccountingCustomerParty/cac:Party/cac:PostalAddress/cbc:PostalZone</t>
  </si>
  <si>
    <t>ubl:CreditNote/cac:AccountingCustomerParty/cac:Party/cac:PostalAddress/cbc:CountrySubentity</t>
  </si>
  <si>
    <t>ubl:CreditNote/cac:AccountingCustomerParty/cac:Party/cac:PostalAddress/cac:Country/cbc:IdentificationCode</t>
  </si>
  <si>
    <t>ubl:CreditNote/cac:AccountingCustomerParty/cac:Party/cac:Contact</t>
  </si>
  <si>
    <t>ubl:CreditNote/cac:AccountingCustomerParty/cac:Party/cac:Contact/cbc:Name</t>
  </si>
  <si>
    <t>ubl:CreditNote/cac:AccountingCustomerParty/cac:Party/cac:Contact/cbc:Telephone</t>
  </si>
  <si>
    <t>ubl:CreditNote/cac:AccountingCustomerParty/cac:Party/cac:Contact/cbc:ElectronicMail</t>
  </si>
  <si>
    <t>ubl:CreditNote/cac:PayeeParty</t>
  </si>
  <si>
    <t>ubl:CreditNote/cac:PayeeParty/cac:PartyName/cbc:Name</t>
  </si>
  <si>
    <t>ubl:CreditNote/cac:PayeeParty/cac:PartyIdentification/cbc:ID</t>
  </si>
  <si>
    <t>ubl:CreditNote/cac:PayeeParty/cac:PartyIdentification/cbc:ID/@schemeID</t>
  </si>
  <si>
    <t>ubl:CreditNote/cac:PayeeParty/cac:PartyLegalEntity/cbc:CompanyID</t>
  </si>
  <si>
    <t>ubl:CreditNote/cac:PayeeParty/cac:PartyLegalEntity/cbc:CompanyID/@schemeID</t>
  </si>
  <si>
    <t>ubl:CreditNote/cac:TaxRepresentativeParty</t>
  </si>
  <si>
    <t>ubl:CreditNote/cac:TaxRepresentativeParty/cac:PartyName/cbc:Name</t>
  </si>
  <si>
    <t>ubl:CreditNote/cac:TaxRepresentativeParty/cac:PartyTaxScheme/cbc:CompanyID</t>
  </si>
  <si>
    <t>ubl:CreditNote/cac:TaxRepresentativeParty/cac:PostalAddress</t>
  </si>
  <si>
    <t>ubl:CreditNote/cac:TaxRepresentativeParty/cac:PostalAddress/cbc:StreetName</t>
  </si>
  <si>
    <t>ubl:CreditNote/cac:TaxRepresentativeParty/cac:PostalAddress/cbc:AdditionalStreetName</t>
  </si>
  <si>
    <t>ubl:CreditNote/cac:TaxRepresentativeParty/cac:PostalAddress/cac:AddressLine/cbc:Line</t>
  </si>
  <si>
    <t>ubl:CreditNote/cac:TaxRepresentativeParty/cac:PostalAddress/cbc:CityName</t>
  </si>
  <si>
    <t>ubl:CreditNote/cac:TaxRepresentativeParty/cac:PostalAddress/cbc:PostalZone</t>
  </si>
  <si>
    <t>ubl:CreditNote/cac:TaxRepresentativeParty/cac:PostalAddress/cbc:CountrySubentity</t>
  </si>
  <si>
    <t>ubl:CreditNote/cac:TaxRepresentativeParty/cac:PostalAddress/cac:Country/cbc:IdentificationCode</t>
  </si>
  <si>
    <t>ubl:CreditNote/cac:Delivery</t>
  </si>
  <si>
    <t>ubl:CreditNote/cac:Delivery/cac:DeliveryParty/cac:PartyName/cbc:Name</t>
  </si>
  <si>
    <t>ubl:CreditNote/cac:Delivery/cac:DeliveryLocation/cbc:ID</t>
  </si>
  <si>
    <t>ubl:CreditNote/cac:Delivery/cac:DeliveryLocation/cbc:ID/@schemeID</t>
  </si>
  <si>
    <t>ubl:CreditNote/cac:Delivery/cbc:ActualDeliveryDate</t>
  </si>
  <si>
    <t>ubl:CreditNote/cac:InvoicePeriod</t>
  </si>
  <si>
    <t>ubl:CreditNote/cac:InvoicePeriod/cbc:StartDate</t>
  </si>
  <si>
    <t>ubl:CreditNote/cac:InvoicePeriod/cbc:EndDate</t>
  </si>
  <si>
    <t>ubl:CreditNote/cac:Delivery/cac:DeliveryLocation/cac:Address</t>
  </si>
  <si>
    <t>ubl:CreditNote/cac:Delivery/cac:DeliveryLocation/cac:Address/cbc:StreetName</t>
  </si>
  <si>
    <t>ubl:CreditNote/cac:Delivery/cac:DeliveryLocation/cac:Address/cbc:AdditionalStreetName</t>
  </si>
  <si>
    <t>ubl:CreditNote/cac:Delivery/cac:DeliveryLocation/cac:Address/cac:AddressLine/cbc:Line</t>
  </si>
  <si>
    <t>ubl:CreditNote/cac:Delivery/cac:DeliveryLocation/cac:Address/cbc:CityName</t>
  </si>
  <si>
    <t>ubl:CreditNote/cac:Delivery/cac:DeliveryLocation/cac:Address/cbc:PostalZone</t>
  </si>
  <si>
    <t>ubl:CreditNote/cac:Delivery/cac:DeliveryLocation/cac:Address/cbc:CountrySubentity</t>
  </si>
  <si>
    <t>ubl:CreditNote/cac:Delivery/cac:DeliveryLocation/cac:Address/cac:Country/cbc:IdentificationCode</t>
  </si>
  <si>
    <t>ubl:CreditNote/cac:PaymentMeans</t>
  </si>
  <si>
    <t>ubl:CreditNote/cac:PaymentMeans/cbc:PaymentMeansCode</t>
  </si>
  <si>
    <t>ubl:CreditNote/cac:PaymentMeans/cbc: PaymentMeansCode/@Name</t>
  </si>
  <si>
    <t>ubl:CreditNote/cac:PaymentMeans/cbc:PaymentID</t>
  </si>
  <si>
    <t>ubl:CreditNote/cac:PaymentMeans/cac:PayeeFinancialAccount</t>
  </si>
  <si>
    <t>ubl:CreditNote/cac:PaymentMeans/cac:PayeeFinancialAccount/cbc:ID</t>
  </si>
  <si>
    <t>ubl:CreditNote/cac:PaymentMeans/cac:PayeeFinancialAccount/cbc:Name</t>
  </si>
  <si>
    <t>ubl:CreditNote/cac:PaymentMeans/cac:PayeeFinancialAccount/cac:FinancialInstitutionBranch/cbc:ID</t>
  </si>
  <si>
    <t>ubl:CreditNote/cac:PaymentMeans/cac:CardAccount</t>
  </si>
  <si>
    <t>ubl:CreditNote/cac:PaymentMeans/cac:CardAccount/cbc:PrimaryAccountNumberID</t>
  </si>
  <si>
    <t>ubl:CreditNote/cac:PaymentMeans/cac:CardAccount/cbc:HolderName</t>
  </si>
  <si>
    <t>ubl:CreditNote/cac:PaymentMeans/cac:PaymentMandate</t>
  </si>
  <si>
    <t>ubl:CreditNote/cac:PaymentMeans/cac:PaymentMandate/cbc:ID</t>
  </si>
  <si>
    <t>ubl:CreditNote/cac:AccountingSupplierParty/cac:Party/cac:PartyIdentification/cbc:ID
ubl:CreditNote/cac:PayeeParty/cac:PartyIdentification/cbc:ID</t>
  </si>
  <si>
    <t>ubl:CreditNote/cac:PaymentMeans/cac:PaymentMandate/cac:PayerFinancialAccount/cbc:ID</t>
  </si>
  <si>
    <t>ubl:CreditNote/cac:AllowanceCharge</t>
  </si>
  <si>
    <t>ubl:CreditNote/cac:AllowanceCharge/cbc:Amount</t>
  </si>
  <si>
    <t>ubl:CreditNote/cac:AllowanceCharge/cbc:BaseAmount</t>
  </si>
  <si>
    <t>ubl:CreditNote/cac:AllowanceCharge/cbc:MultiplierFactorNumeric</t>
  </si>
  <si>
    <t>ubl:CreditNote/cac:AllowanceCharge/cac:TaxCategory/cbc:ID</t>
  </si>
  <si>
    <t>ubl:CreditNote/cac:AllowanceCharge/cac:TaxCategory/cbc:Percent</t>
  </si>
  <si>
    <t>ubl:CreditNote/cac:AllowanceCharge/cbc:AllowanceChargeReason</t>
  </si>
  <si>
    <t>ubl:CreditNote/cac:AllowanceCharge/cbc:AllowanceChargeReasonCode</t>
  </si>
  <si>
    <t>ubl:CreditNote/cac:LegalMonetaryTotal</t>
  </si>
  <si>
    <t>ubl:CreditNote/cac:LegalMonetaryTotal/cbc:LineExtensionAmount</t>
  </si>
  <si>
    <t>ubl:CreditNote/cac:LegalMonetaryTotal/cbc:AllowanceTotalAmount</t>
  </si>
  <si>
    <t>ubl:CreditNote/cac:LegalMonetaryTotal/cbc:ChargeTotalAmount</t>
  </si>
  <si>
    <t>ubl:CreditNote/cac:LegalMonetaryTotal/cbc:TaxExclusiveAmount</t>
  </si>
  <si>
    <t>ubl:CreditNote/cac:TaxTotal/cbc:TaxAmount</t>
  </si>
  <si>
    <t>ubl:CreditNote/cac:LegalMonetaryTotal/cbc:TaxInclusiveAmount</t>
  </si>
  <si>
    <t>ubl:CreditNote/cac:LegalMonetaryTotal/cbc:PrepaidAmount</t>
  </si>
  <si>
    <t>ubl:CreditNote/cac:LegalMonetaryTotal/cbc:PayableRoundingAmount</t>
  </si>
  <si>
    <t>ubl:CreditNote/cac:LegalMonetaryTotal/cbc:PayableAmount</t>
  </si>
  <si>
    <t>ubl:CreditNote/cac:TaxTotal/cac:TaxSubtotal</t>
  </si>
  <si>
    <t>ubl:CreditNote/cac:TaxTotal/cac:TaxSubtotal/cbc:TaxableAmount</t>
  </si>
  <si>
    <t>ubl:CreditNote/cac:TaxTotal/cac:TaxSubtotal/cbc:TaxAmount</t>
  </si>
  <si>
    <t>ubl:CreditNote/cac:TaxTotal/cac:TaxSubtotal/cac:TaxCategory/cbc:ID</t>
  </si>
  <si>
    <t>ubl:CreditNote/cac:TaxTotal/cac:TaxSubtotal/cac:TaxCategory/cbc:Percent</t>
  </si>
  <si>
    <t>ubl:CreditNote/cac:TaxTotal/cac:TaxSubtotal/cac:TaxCategory/cbc:TaxExemptionReason</t>
  </si>
  <si>
    <t>ubl:CreditNote/cac:TaxTotal/cac:TaxSubtotal/cac:TaxCategory/cbc:TaxExemptionReasonCode</t>
  </si>
  <si>
    <t>ubl:CreditNote/cac:AdditionalDocumentReference</t>
  </si>
  <si>
    <t>ubl:CreditNote/cac:AdditionalDocumentReference/cbc:DocumentDescription</t>
  </si>
  <si>
    <t>ubl:CreditNote/cac:AdditionalDocumentReference/cac:Attachment/cac:ExternalReference/cbc:URI</t>
  </si>
  <si>
    <t>ubl:CreditNote/cac:AdditionalDocumentReference/cac:Attachment/cbc:EmbeddedDocumentBinaryObject</t>
  </si>
  <si>
    <t>ubl:CreditNote/cac:AdditionalDocumentReference/cac:Attachment/cbc:EmbeddedDocumentBinaryObject/@mimeCode</t>
  </si>
  <si>
    <t>ubl:CreditNote/cac:AdditionalDocumentReference/cac:Attachment/cbc:EmbeddedDocumentBinaryObject/@filename</t>
  </si>
  <si>
    <t>ubl:CreditNote/cac:CreditNoteLine</t>
  </si>
  <si>
    <t>ubl:CreditNote/cac:CreditNoteLine/cbc:ID</t>
  </si>
  <si>
    <t>ubl:CreditNote/cac:CreditNoteLine/cbc:Note</t>
  </si>
  <si>
    <t>ubl:CreditNote/cac:CreditNoteLine/cac:DocumentReference/cbc:ID</t>
  </si>
  <si>
    <t>ubl:CreditNote/cac:CreditNoteLine/cac:DocumentReference/cbc:ID/@schemeID</t>
  </si>
  <si>
    <t>ubl:CreditNote/cac:CreditNoteLine/cbc:CreditedQuantity</t>
  </si>
  <si>
    <t>ubl:CreditNote/cac:CreditNoteLine/cbc:CreditedQuantity/@unitCode</t>
  </si>
  <si>
    <t>ubl:CreditNote/cac:CreditNoteLine/cbc:LineExtensionAmount</t>
  </si>
  <si>
    <t>ubl:CreditNote/cac:CreditNoteLine/cac:OrderLineReference/cbc:LineID</t>
  </si>
  <si>
    <t>ubl:CreditNote/cac:CreditNoteLine/cbc:AccountingCost</t>
  </si>
  <si>
    <t>ubl:CreditNote/cac:CreditNoteLine/cac:InvoicePeriod</t>
  </si>
  <si>
    <t>ubl:CreditNote/cac:CreditNoteLine/cac:InvoicePeriod/cbc:StartDate</t>
  </si>
  <si>
    <t>ubl:CreditNote/cac:CreditNoteLine/cac:InvoicePeriod/cbc:EndDate</t>
  </si>
  <si>
    <t>ubl:CreditNote/cac:CreditNoteLine/cac:AllowanceCharge</t>
  </si>
  <si>
    <t>ubl:CreditNote/cac:CreditNoteLine/cac:AllowanceCharge/cbc:Amount</t>
  </si>
  <si>
    <t>ubl:CreditNote/cac:CreditNoteLine/cac:AllowanceCharge/cbc:BaseAmount</t>
  </si>
  <si>
    <t>ubl:CreditNote/cac:CreditNoteLine/cac:AllowanceCharge/cbc:MultiplierFactorNumeric</t>
  </si>
  <si>
    <t>ubl:CreditNote/cac:CreditNoteLine/cac:AllowanceCharge/cbc:AllowanceChargeReason</t>
  </si>
  <si>
    <t>ubl:CreditNote/cac:CreditNoteLine/cac:AllowanceCharge/cbc:AllowanceChargeReasonCode</t>
  </si>
  <si>
    <t>ubl:CreditNote/cac:CreditNoteLine/cac:Price</t>
  </si>
  <si>
    <t>ubl:CreditNote/cac:CreditNoteLine/cac:Price/cbc:PriceAmount</t>
  </si>
  <si>
    <t>ubl:CreditNote/cac:CreditNoteLine/cac:Price/cac:AllowanceCharge/cbc:Amount</t>
  </si>
  <si>
    <t>ubl:CreditNote/cac:CreditNoteLine/cac:Price/cac:AllowanceCharge/cbc:BaseAmount</t>
  </si>
  <si>
    <t>ubl:CreditNote/cac:CreditNoteLine/cac:Price/cbc:BaseQuantity</t>
  </si>
  <si>
    <t>ubl:CreditNote/cac:CreditNoteLine/cac:Price/cbc:BaseQuantity/@unitCode</t>
  </si>
  <si>
    <t>ubl:CreditNote/cac:CreditNoteLine/cac:Item/cac:ClassifiedTaxCategory</t>
  </si>
  <si>
    <t>ubl:CreditNote/cac:CreditNoteLine/cac:Item/cac:ClassifiedTaxCategory/cbc:ID</t>
  </si>
  <si>
    <t>ubl:CreditNote/cac:CreditNoteLine/cac:Item/cac:ClassifiedTaxCategory/cbc:Percent</t>
  </si>
  <si>
    <t>ubl:CreditNote/cac:CreditNoteLine/cac:Item</t>
  </si>
  <si>
    <t>ubl:CreditNote/cac:CreditNoteLine/cac:Item/cbc:Name</t>
  </si>
  <si>
    <t>ubl:CreditNote/cac:CreditNoteLine/cac:Item/cbc:Description</t>
  </si>
  <si>
    <t>ubl:CreditNote/cac:CreditNoteLine/cac:Item/cac:SellersItemIdentification/cbc:ID</t>
  </si>
  <si>
    <t>ubl:CreditNote/cac:CreditNoteLine/cac:Item/cac:BuyersItemIdentification/cbc:ID</t>
  </si>
  <si>
    <t>ubl:CreditNote/cac:CreditNoteLine/cac:Item/cac:StandardItemIdentification/cbc:ID</t>
  </si>
  <si>
    <t>ubl:CreditNote/cac:CreditNoteLine/cac:Item/cac:StandardItemIdentification/cbc:ID/@schemeID</t>
  </si>
  <si>
    <t>ubl:CreditNote/cac:CreditNoteLine/cac:Item/cac:CommodityClassification/cbc:ItemClassificationCode</t>
  </si>
  <si>
    <t>ubl:CreditNote/cac:CreditNoteLine/cac:Item/cac:CommodityClassification/cbc:ItemClassificationCode/@listID</t>
  </si>
  <si>
    <t>ubl:CreditNote/cac:CreditNoteLine/cac:Item/cac:CommodityClassification/cbc:ItemClassificationCode/@listVersionID</t>
  </si>
  <si>
    <t>ubl:CreditNote/cac:CreditNoteLine/cac:Item/cac:OriginCountry/cbc:IdentificationCode</t>
  </si>
  <si>
    <t>ubl:CreditNote/cac:CreditNoteLine/cac:Item/cac:AdditionalItemProperty</t>
  </si>
  <si>
    <t>ubl:CreditNote/cac:CreditNoteLine/cac:Item/cac:AdditionalItemProperty/cbc:Name</t>
  </si>
  <si>
    <t>ubl:CreditNote/cac:CreditNoteLine/cac:Item/cac:AdditionalItemProperty/cbc:Value</t>
  </si>
  <si>
    <t>with cbc:DocumentTypeCode=130</t>
  </si>
  <si>
    <t> Code list UNTDID 1153</t>
  </si>
  <si>
    <t>with cbc:ChargeIndicator = 'false'
with cac:TaxScheme/cbc:ID = “VAT”</t>
  </si>
  <si>
    <t>UBL Cardinality</t>
  </si>
  <si>
    <t>ubl:Invoice/cac:PaymentMeans/cbc:PaymentMeansCode/@Name</t>
  </si>
  <si>
    <t>ubl:Invoice/cac:AdditionalDocumentReference/cbc:DocumentDescription</t>
  </si>
  <si>
    <t>UBL element</t>
  </si>
  <si>
    <t>UBL cardinality</t>
  </si>
  <si>
    <t>EN element</t>
  </si>
  <si>
    <t>ubl:Invoice/cac:OrderReference</t>
  </si>
  <si>
    <t>ubl:Invoice/cac:BillingReference</t>
  </si>
  <si>
    <t>ubl:Invoice/cac:DespatchDocumentReference</t>
  </si>
  <si>
    <t>ubl:Invoice/cac:ReceiptDocumentReference</t>
  </si>
  <si>
    <t>ubl:Invoice/cac:OriginatorDocumentReference</t>
  </si>
  <si>
    <t>ubl:Invoice/cac:ContractDocumentReference</t>
  </si>
  <si>
    <t>ubl:Invoice/cac:AdditionalDocumentReference/cac:Attachment</t>
  </si>
  <si>
    <t>ubl:Invoice/cac:AdditionalDocumentReference/cac:Attachment/cac:ExternalReference</t>
  </si>
  <si>
    <t>ubl:Invoice/cac:ProjectReference</t>
  </si>
  <si>
    <t>ubl:Invoice/cac:AccountingSupplierParty/cac:Party</t>
  </si>
  <si>
    <t>ubl:Invoice/cac:AccountingSupplierParty/cac:Party/cac:PartyIdentification</t>
  </si>
  <si>
    <t>ubl:Invoice/cac:AccountingSupplierParty/cac:Party/cac:PartyName</t>
  </si>
  <si>
    <t>ubl:Invoice/cac:AccountingSupplierParty/cac:Party/cac:PostalAddress/cac:AddressLine</t>
  </si>
  <si>
    <t>ubl:Invoice/cac:AccountingSupplierParty/cac:Party/cac:PostalAddress/cac:Country</t>
  </si>
  <si>
    <t>ubl:Invoice/cac:AccountingSupplierParty/cac:Party/cac:PartyTaxScheme</t>
  </si>
  <si>
    <t>ubl:Invoice/cac:AccountingSupplierParty/cac:Party/cac:PartyTaxScheme/cac:TaxScheme</t>
  </si>
  <si>
    <t>ubl:Invoice/cac:AccountingSupplierParty/cac:Party/cac:PartyTaxScheme/cac:TaxScheme/cbc:ID</t>
  </si>
  <si>
    <t>ubl:Invoice/cac:AccountingSupplierParty/cac:Party/cac:PartyLegalEntity</t>
  </si>
  <si>
    <t>ubl:Invoice/cac:AccountingCustomerParty/cac:Party</t>
  </si>
  <si>
    <t>ubl:Invoice/cac:AccountingCustomerParty/cac:Party/cac:PartyIdentification</t>
  </si>
  <si>
    <t>ubl:Invoice/cac:AccountingCustomerParty/cac:Party/cac:PartyName</t>
  </si>
  <si>
    <t>ubl:Invoice/cac:AccountingCustomerParty/cac:Party/cac:PostalAddress/cac:AddressLine</t>
  </si>
  <si>
    <t>ubl:Invoice/cac:AccountingCustomerParty/cac:Party/cac:PostalAddress/cac:Country</t>
  </si>
  <si>
    <t>ubl:Invoice/cac:AccountingCustomerParty/cac:Party/cac:PartyTaxScheme</t>
  </si>
  <si>
    <t>ubl:Invoice/cac:AccountingCustomerParty/cac:Party/cac:PartyTaxScheme/cac:TaxScheme</t>
  </si>
  <si>
    <t>ubl:Invoice/cac:AccountingCustomerParty/cac:Party/cac:PartyTaxScheme/cac:TaxScheme/cbc:ID</t>
  </si>
  <si>
    <t>ubl:Invoice/cac:AccountingCustomerParty/cac:Party/cac:PartyLegalEntity</t>
  </si>
  <si>
    <t>ubl:Invoice/cac:PayeeParty/cac:PartyIdentification</t>
  </si>
  <si>
    <t>ubl:Invoice/cac:PayeeParty/cac:PartyName</t>
  </si>
  <si>
    <t>ubl:Invoice/cac:PayeeParty/cac:PartyLegalEntity</t>
  </si>
  <si>
    <t>ubl:Invoice/cac:TaxRepresentativeParty/cac:PartyName</t>
  </si>
  <si>
    <t>ubl:Invoice/cac:TaxRepresentativeParty/cac:PostalAddress/cac:AddressLine</t>
  </si>
  <si>
    <t>ubl:Invoice/cac:TaxRepresentativeParty/cac:PostalAddress/cac:Country</t>
  </si>
  <si>
    <t>ubl:Invoice/cac:TaxRepresentativeParty/cac:PartyTaxScheme</t>
  </si>
  <si>
    <t>ubl:Invoice/cac:TaxRepresentativeParty/cac:PartyTaxScheme/cac:TaxScheme</t>
  </si>
  <si>
    <t>ubl:Invoice/cac:TaxRepresentativeParty/cac:PartyTaxScheme/cac:TaxScheme/cbc:ID</t>
  </si>
  <si>
    <t>ubl:Invoice/cac:Delivery/cac:DeliveryLocation</t>
  </si>
  <si>
    <t>ubl:Invoice/cac:Delivery/cac:DeliveryLocation/cac:Address/cac:AddressLine</t>
  </si>
  <si>
    <t>ubl:Invoice/cac:Delivery/cac:DeliveryLocation/cac:Address/cac:Country</t>
  </si>
  <si>
    <t>ubl:Invoice/cac:Delivery/cac:DeliveryParty</t>
  </si>
  <si>
    <t>ubl:Invoice/cac:Delivery/cac:DeliveryParty/cac:PartyName</t>
  </si>
  <si>
    <t>ubl:Invoice/cac:PaymentMeans/cac:CardAccount/cbc:NetworkID</t>
  </si>
  <si>
    <t>ubl:Invoice/cac:PaymentMeans/cac:PayeeFinancialAccount/cac:FinancialInstitutionBranch</t>
  </si>
  <si>
    <t>ubl:Invoice/cac:PaymentMeans/cac:PaymentMandate/cac:PayerFinancialAccount</t>
  </si>
  <si>
    <t>ubl:Invoice/cac:PaymentTerms</t>
  </si>
  <si>
    <t>ubl:Invoice/cac:AllowanceCharge/cbc:ChargeIndicator</t>
  </si>
  <si>
    <t>ubl:Invoice/cac:AllowanceCharge/cbc:Amount/@currencyID</t>
  </si>
  <si>
    <t>ubl:Invoice/cac:AllowanceCharge/cbc:BaseAmount/@currencyID</t>
  </si>
  <si>
    <t>ubl:Invoice/cac:AllowanceCharge/cac:TaxCategory</t>
  </si>
  <si>
    <t>ubl:Invoice/cac:AllowanceCharge/cac:TaxCategory/cac:TaxScheme</t>
  </si>
  <si>
    <t>ubl:Invoice/cac:AllowanceCharge/cac:TaxCategory/cac:TaxScheme/cbc:ID</t>
  </si>
  <si>
    <t>ubl:Invoice/cac:TaxTotal</t>
  </si>
  <si>
    <t>ubl:Invoice/cac:TaxTotal/cbc:TaxAmount/@currencyID</t>
  </si>
  <si>
    <t>ubl:Invoice/cac:TaxTotal/cac:TaxSubtotal/cbc:TaxableAmount/@currencyID</t>
  </si>
  <si>
    <t>ubl:Invoice/cac:TaxTotal/cac:TaxSubtotal/cbc:TaxAmount/@currencyID</t>
  </si>
  <si>
    <t>ubl:Invoice/cac:TaxTotal/cac:TaxSubtotal/cac:TaxCategory</t>
  </si>
  <si>
    <t>ubl:Invoice/cac:TaxTotal/cac:TaxSubtotal/cac:TaxCategory/cac:TaxScheme</t>
  </si>
  <si>
    <t>ubl:Invoice/cac:TaxTotal/cac:TaxSubtotal/cac:TaxCategory/cac:TaxScheme/cbc:ID</t>
  </si>
  <si>
    <t>ubl:Invoice/cac:LegalMonetaryTotal/cbc:LineExtensionAmount/@currencyID</t>
  </si>
  <si>
    <t>ubl:Invoice/cac:LegalMonetaryTotal/cbc:TaxExclusiveAmount/@currencyID</t>
  </si>
  <si>
    <t>ubl:Invoice/cac:LegalMonetaryTotal/cbc:TaxInclusiveAmount/@currencyID</t>
  </si>
  <si>
    <t>ubl:Invoice/cac:LegalMonetaryTotal/cbc:AllowanceTotalAmount/@currencyID</t>
  </si>
  <si>
    <t>ubl:Invoice/cac:LegalMonetaryTotal/cbc:ChargeTotalAmount/@currencyID</t>
  </si>
  <si>
    <t>ubl:Invoice/cac:LegalMonetaryTotal/cbc:PrepaidAmount/@currencyID</t>
  </si>
  <si>
    <t>ubl:Invoice/cac:LegalMonetaryTotal/cbc:PayableRoundingAmount/@currencyID</t>
  </si>
  <si>
    <t>ubl:Invoice/cac:LegalMonetaryTotal/cbc:PayableAmount/@currencyID</t>
  </si>
  <si>
    <t>ubl:Invoice/cac:InvoiceLine/cbc:LineExtensionAmount/@currencyID</t>
  </si>
  <si>
    <t>ubl:Invoice/cac:InvoiceLine/cac:OrderLineReference</t>
  </si>
  <si>
    <t>ubl:Invoice/cac:InvoiceLine/cac:DocumentReference</t>
  </si>
  <si>
    <t>ubl:Invoice/cac:InvoiceLine/cac:AllowanceCharge/cbc:ChargeIndicator</t>
  </si>
  <si>
    <t>ubl:Invoice/cac:InvoiceLine/cac:AllowanceCharge/cbc:Amount/@currencyID</t>
  </si>
  <si>
    <t>ubl:Invoice/cac:InvoiceLine/cac:AllowanceCharge/cbc:BaseAmount/@currencyID</t>
  </si>
  <si>
    <t>ubl:Invoice/cac:InvoiceLine/cac:Item/cac:BuyersItemIdentification</t>
  </si>
  <si>
    <t>ubl:Invoice/cac:InvoiceLine/cac:Item/cac:SellersItemIdentification</t>
  </si>
  <si>
    <t>ubl:Invoice/cac:InvoiceLine/cac:Item/cac:StandardItemIdentification</t>
  </si>
  <si>
    <t>ubl:Invoice/cac:InvoiceLine/cac:Item/cac:OriginCountry</t>
  </si>
  <si>
    <t>ubl:Invoice/cac:InvoiceLine/cac:Item/cac:CommodityClassification</t>
  </si>
  <si>
    <t>ubl:Invoice/cac:InvoiceLine/cac:Item/cac:ClassifiedTaxCategory/cac:TaxScheme</t>
  </si>
  <si>
    <t>ubl:Invoice/cac:InvoiceLine/cac:Item/cac:ClassifiedTaxCategory/cac:TaxScheme/cbc:ID</t>
  </si>
  <si>
    <t>ubl:Invoice/cac:InvoiceLine/cac:Price/cbc:PriceAmount/@currencyID</t>
  </si>
  <si>
    <t>ubl:Invoice/cac:InvoiceLine/cac:Price/cac:AllowanceCharge</t>
  </si>
  <si>
    <t>ubl:Invoice/cac:InvoiceLine/cac:Price/cac:AllowanceCharge/cbc:ChargeIndicator</t>
  </si>
  <si>
    <t>ubl:Invoice/cac:InvoiceLine/cac:Price/cac:AllowanceCharge/cbc:Amount/@currencyID</t>
  </si>
  <si>
    <t>ubl:Invoice/cac:InvoiceLine/cac:Price/cac:AllowanceCharge/cbc:BaseAmount/@currencyID</t>
  </si>
  <si>
    <t>ubl:CreditNote/ cac:PaymentMeans/cbc:PaymentDueDate</t>
  </si>
  <si>
    <t>ubl:CreditNote/cac:OrderReference</t>
  </si>
  <si>
    <t>ubl:CreditNote/cac:BillingReference</t>
  </si>
  <si>
    <t>ubl:CreditNote/cac:DespatchDocumentReference</t>
  </si>
  <si>
    <t>ubl:CreditNote/cac:ReceiptDocumentReference</t>
  </si>
  <si>
    <t>ubl:CreditNote/cac:OriginatorDocumentReference</t>
  </si>
  <si>
    <t>ubl:CreditNote/cac:OriginatorDocumentReference/cbc:ID</t>
  </si>
  <si>
    <t>ubl:CreditNote/cac:ContractDocumentReference</t>
  </si>
  <si>
    <t>ubl:CreditNote/cac:AdditionalDocumentReference/cbc:Document Description</t>
  </si>
  <si>
    <t>ubl:CreditNote/cac:AdditionalDocumentReference/cac:Attachment</t>
  </si>
  <si>
    <t>ubl:CreditNote/cac:AdditionalDocumentReference/cac:Attachment/cac:ExternalReference</t>
  </si>
  <si>
    <t>ubl:CreditNote/cac: AdditionalDocumentRefernce</t>
  </si>
  <si>
    <t>ubl:CreditNote/cac: AdditionalDocumentRefernce/cbc:ID</t>
  </si>
  <si>
    <t>ubl:CreditNote/cac:AccountingSupplierParty/cac:Party</t>
  </si>
  <si>
    <t>ubl:CreditNote/cac:AccountingSupplierParty/cac:Party/cac:PartyIdentification</t>
  </si>
  <si>
    <t>ubl:CreditNote/cac:AccountingSupplierParty/cac:Party/cac:PartyName</t>
  </si>
  <si>
    <t>ubl:CreditNote/cac:AccountingSupplierParty/cac:Party/cac:PostalAddress/cac:AddressLine</t>
  </si>
  <si>
    <t>ubl:CreditNote/cac:AccountingSupplierParty/cac:Party/cac:PostalAddress/cac:Country</t>
  </si>
  <si>
    <t>ubl:CreditNote/cac:AccountingSupplierParty/cac:Party/cac:PartyTaxScheme</t>
  </si>
  <si>
    <t>ubl:CreditNote/cac:AccountingSupplierParty/cac:Party/cac:PartyTaxScheme/cac:TaxScheme</t>
  </si>
  <si>
    <t>ubl:CreditNote/cac:AccountingSupplierParty/cac:Party/cac:PartyTaxScheme/cac:TaxScheme/cbc:ID</t>
  </si>
  <si>
    <t>ubl:CreditNote/cac:AccountingSupplierParty/cac:Party/cac:PartyLegalEntity</t>
  </si>
  <si>
    <t>ubl:CreditNote/cac:AccountingCustomerParty/cac:Party</t>
  </si>
  <si>
    <t>ubl:CreditNote/cac:AccountingCustomerParty/cac:Party/cac:PartyIdentification</t>
  </si>
  <si>
    <t>ubl:CreditNote/cac:AccountingCustomerParty/cac:Party/cac:PartyName</t>
  </si>
  <si>
    <t>ubl:CreditNote/cac:AccountingCustomerParty/cac:Party/cac:PostalAddress/cac:AddressLine</t>
  </si>
  <si>
    <t>ubl:CreditNote/cac:AccountingCustomerParty/cac:Party/cac:PostalAddress/cac:Country</t>
  </si>
  <si>
    <t>ubl:CreditNote/cac:AccountingCustomerParty/cac:Party/cac:PartyTaxScheme</t>
  </si>
  <si>
    <t>ubl:CreditNote/cac:AccountingCustomerParty/cac:Party/cac:PartyTaxScheme/cac:TaxScheme</t>
  </si>
  <si>
    <t>ubl:CreditNote/cac:AccountingCustomerParty/cac:Party/cac:PartyTaxScheme/cac:TaxScheme/cbc:ID</t>
  </si>
  <si>
    <t>ubl:CreditNote/cac:AccountingCustomerParty/cac:Party/cac:PartyLegalEntity</t>
  </si>
  <si>
    <t>ubl:CreditNote/cac:PayeeParty/cac:PartyIdentification</t>
  </si>
  <si>
    <t>ubl:CreditNote/cac:PayeeParty/cac:PartyName</t>
  </si>
  <si>
    <t>ubl:CreditNote/cac:PayeeParty/cac:PartyLegalEntity</t>
  </si>
  <si>
    <t>ubl:CreditNote/cac:TaxRepresentativeParty/cac:PartyName</t>
  </si>
  <si>
    <t>ubl:CreditNote/cac:TaxRepresentativeParty/cac:PostalAddress/cac:AddressLine</t>
  </si>
  <si>
    <t>ubl:CreditNote/cac:TaxRepresentativeParty/cac:PostalAddress/cac:Country</t>
  </si>
  <si>
    <t>ubl:CreditNote/cac:TaxRepresentativeParty/cac:PartyTaxScheme</t>
  </si>
  <si>
    <t>ubl:CreditNote/cac:TaxRepresentativeParty/cac:PartyTaxScheme/cac:TaxScheme</t>
  </si>
  <si>
    <t>ubl:CreditNote/cac:TaxRepresentativeParty/cac:PartyTaxScheme/cac:TaxScheme/cbc:ID</t>
  </si>
  <si>
    <t>ubl:CreditNote/cac:Delivery/cac:DeliveryLocation</t>
  </si>
  <si>
    <t>ubl:CreditNote/cac:Delivery/cac:DeliveryLocation/cac:Address/cac:AddressLine</t>
  </si>
  <si>
    <t>ubl:CreditNote/cac:Delivery/cac:DeliveryLocation/cac:Address/cac:Country</t>
  </si>
  <si>
    <t>ubl:CreditNote/cac:Delivery/cac:DeliveryParty</t>
  </si>
  <si>
    <t>ubl:CreditNote/cac:Delivery/cac:DeliveryParty/cac:PartyName</t>
  </si>
  <si>
    <t>ubl:CreditNote/cac:PaymentMeans/cbc:PaymentMeansCode/@Name</t>
  </si>
  <si>
    <t>ubl:CreditNote/cac:PaymentMeans/cac:CardAccount/cbc:NetworkID</t>
  </si>
  <si>
    <t>ubl:CreditNote/cac:PaymentMeans/cac:PayeeFinancialAccount/cac:FinancialInstitutionBranch</t>
  </si>
  <si>
    <t>ubl:CreditNote/cac:PaymentMeans/cac:PaymentMandate/cac:PayerFinancialAccount</t>
  </si>
  <si>
    <t>ubl:CreditNote/cac:PaymentTerms</t>
  </si>
  <si>
    <t>ubl:CreditNote/cac:AllowanceCharge/cbc:ChargeIndicator</t>
  </si>
  <si>
    <t>ubl:CreditNote/cac:AllowanceCharge/cbc:Amount/@currencyID</t>
  </si>
  <si>
    <t>ubl:CreditNote/cac:AllowanceCharge/cbc:BaseAmount/@currencyID</t>
  </si>
  <si>
    <t>ubl:CreditNote/cac:AllowanceCharge/cac:TaxCategory</t>
  </si>
  <si>
    <t>ubl:CreditNote/cac:AllowanceCharge/cac:TaxCategory/cac:TaxScheme</t>
  </si>
  <si>
    <t>ubl:CreditNote/cac:AllowanceCharge/cac:TaxCategory/cac:TaxScheme/cbc:ID</t>
  </si>
  <si>
    <t>ubl:CreditNote/cac:TaxTotal</t>
  </si>
  <si>
    <t>ubl:CreditNote/cac:TaxTotal/cbc:TaxAmount/@currencyID</t>
  </si>
  <si>
    <t>ubl:CreditNote/cac:TaxTotal/cac:TaxSubtotal/cbc:TaxableAmount/@currencyID</t>
  </si>
  <si>
    <t>ubl:CreditNote/cac:TaxTotal/cac:TaxSubtotal/cbc:TaxAmount/@currencyID</t>
  </si>
  <si>
    <t>ubl:CreditNote/cac:TaxTotal/cac:TaxSubtotal/cac:TaxCategory</t>
  </si>
  <si>
    <t>ubl:CreditNote/cac:TaxTotal/cac:TaxSubtotal/cac:TaxCategory/cac:TaxScheme</t>
  </si>
  <si>
    <t>ubl:CreditNote/cac:TaxTotal/cac:TaxSubtotal/cac:TaxCategory/cac:TaxScheme/cbc:ID</t>
  </si>
  <si>
    <t>ubl:CreditNote/cac:LegalMonetaryTotal/cbc:LineExtensionAmount/@currencyID</t>
  </si>
  <si>
    <t>ubl:CreditNote/cac:LegalMonetaryTotal/cbc:TaxExclusiveAmount/@currencyID</t>
  </si>
  <si>
    <t>ubl:CreditNote/cac:LegalMonetaryTotal/cbc:TaxInclusiveAmount/@currencyID</t>
  </si>
  <si>
    <t>ubl:CreditNote/cac:LegalMonetaryTotal/cbc:AllowanceTotalAmount/@currencyID</t>
  </si>
  <si>
    <t>ubl:CreditNote/cac:LegalMonetaryTotal/cbc:ChargeTotalAmount/@currencyID</t>
  </si>
  <si>
    <t>ubl:CreditNote/cac:LegalMonetaryTotal/cbc:PrepaidAmount/@currencyID</t>
  </si>
  <si>
    <t>ubl:CreditNote/cac:LegalMonetaryTotal/cbc:PayableRoundingAmount/@currencyID</t>
  </si>
  <si>
    <t>ubl:CreditNote/cac:LegalMonetaryTotal/cbc:PayableAmount/@currencyID</t>
  </si>
  <si>
    <t>ubl:CreditNote/cac:CreditNoteLine/cbc:LineExtensionAmount/@currencyID</t>
  </si>
  <si>
    <t>ubl:CreditNote/cac:CreditNoteLine/cac:OrderLineReference</t>
  </si>
  <si>
    <t>ubl:CreditNote/cac:CreditNoteLine/cac:DocumentReference</t>
  </si>
  <si>
    <t>ubl:CreditNote/cac:CreditNoteLine/cac:AllowanceCharge/cbc:ChargeIndicator</t>
  </si>
  <si>
    <t>ubl:CreditNote/cac:CreditNoteLine/cac:AllowanceCharge/cbc:Amount/@currencyID</t>
  </si>
  <si>
    <t>ubl:CreditNote/cac:CreditNoteLine/cac:AllowanceCharge/cbc:BaseAmount/@currencyID</t>
  </si>
  <si>
    <t>ubl:CreditNote/cac:CreditNoteLine/cac:Item/cac:BuyersItemIdentification</t>
  </si>
  <si>
    <t>ubl:CreditNote/cac:CreditNoteLine/cac:Item/cac:SellersItemIdentification</t>
  </si>
  <si>
    <t>ubl:CreditNote/cac:CreditNoteLine/cac:Item/cac:StandardItemIdentification</t>
  </si>
  <si>
    <t>ubl:CreditNote/cac:CreditNoteLine/cac:Item/cac:OriginCountry</t>
  </si>
  <si>
    <t>ubl:CreditNote/cac:CreditNoteLine/cac:Item/cac:CommodityClassification</t>
  </si>
  <si>
    <t>ubl:CreditNote/cac:CreditNoteLine/cac:Item/cac:ClassifiedTaxCategory/cac:TaxScheme</t>
  </si>
  <si>
    <t>ubl:CreditNote/cac:CreditNoteLine/cac:Item/cac:ClassifiedTaxCategory/cac:TaxScheme/cbc:ID</t>
  </si>
  <si>
    <t>ubl:CreditNote/cac:CreditNoteLine/cac:Price/cbc:PriceAmount/@currencyID</t>
  </si>
  <si>
    <t>ubl:CreditNote/cac:CreditNoteLine/cac:Price/cac:AllowanceCharge</t>
  </si>
  <si>
    <t>ubl:CreditNote/cac:CreditNoteLine/cac:Price/cac:AllowanceCharge/cbc:ChargeIndicator</t>
  </si>
  <si>
    <t>ubl:CreditNote/cac:CreditNoteLine/cac:Price/cac:AllowanceCharge/cbc:Amount/@currencyID</t>
  </si>
  <si>
    <t>ubl:CreditNote/cac:CreditNoteLine/cac:Price/cac:AllowanceCharge/cbc:BaseAmount/@currencyID</t>
  </si>
  <si>
    <t>Alleen 380, 384 en 389 bij Invoices
Alleen 381 bij Credit Notes</t>
  </si>
  <si>
    <t>Factuurnotitie</t>
  </si>
  <si>
    <t>Notitie onderwerp code</t>
  </si>
  <si>
    <t>Notitie tekst</t>
  </si>
  <si>
    <t>Identificatie leverancier</t>
  </si>
  <si>
    <t>Identificatie schema</t>
  </si>
  <si>
    <t>Registratienummer leverancier</t>
  </si>
  <si>
    <t>BTW nummer leverancier</t>
  </si>
  <si>
    <t>Fiscaal nummer leverancier</t>
  </si>
  <si>
    <t>Adresregel 1 leverancier</t>
  </si>
  <si>
    <t>Adresregel 2 leverancier</t>
  </si>
  <si>
    <t>Adresregel 3 leverancier</t>
  </si>
  <si>
    <t>Plaatsnaam leverancier</t>
  </si>
  <si>
    <t>Postcode leverancier</t>
  </si>
  <si>
    <t>Provincie leverancier</t>
  </si>
  <si>
    <t>Landcode leverancier</t>
  </si>
  <si>
    <t>Telefoonummmer contactpersoon leverancier</t>
  </si>
  <si>
    <t>Afnemer</t>
  </si>
  <si>
    <t>Identificatie afnemer</t>
  </si>
  <si>
    <t>Registratienummer afnemer</t>
  </si>
  <si>
    <t>Identificatie begunstigde</t>
  </si>
  <si>
    <t>Registratienummer begunstigde</t>
  </si>
  <si>
    <t>Naam ontvanger levering</t>
  </si>
  <si>
    <t>Identificatie locatie levering</t>
  </si>
  <si>
    <t>Daadwerkelijke leverdatum</t>
  </si>
  <si>
    <t>Begindatum factuurperiode</t>
  </si>
  <si>
    <t>Einddatum factuurperiode</t>
  </si>
  <si>
    <t>Afleveradres</t>
  </si>
  <si>
    <t>Adresregel 1 afleveradres</t>
  </si>
  <si>
    <t>Adresregel 2 afleveradres</t>
  </si>
  <si>
    <t>Adresregel 3 afleveradres</t>
  </si>
  <si>
    <t>Identificatie bank</t>
  </si>
  <si>
    <t>Informatie betaalkaart</t>
  </si>
  <si>
    <t>Nummer betaalkaart</t>
  </si>
  <si>
    <t>Naam houder betaalkaart</t>
  </si>
  <si>
    <t>Korting bedrag</t>
  </si>
  <si>
    <t>Korting grondslag bedrag</t>
  </si>
  <si>
    <t>Korting percentage</t>
  </si>
  <si>
    <t>Korting BTW code</t>
  </si>
  <si>
    <t>Korting BTW percentage</t>
  </si>
  <si>
    <t>Korting reden code</t>
  </si>
  <si>
    <t>Totaal netto regelbedrag</t>
  </si>
  <si>
    <t>Totaal bedrag kortingen factuurniveau</t>
  </si>
  <si>
    <t>Totaal bedrag toeslagen factuurniveau</t>
  </si>
  <si>
    <t>Factuurtotaal excl. BTW</t>
  </si>
  <si>
    <t>Bedrag reeds betaald</t>
  </si>
  <si>
    <t>BTW berekening per categorie/percentage</t>
  </si>
  <si>
    <t xml:space="preserve">BTW grondslag bedrag </t>
  </si>
  <si>
    <t>BTW bedrag</t>
  </si>
  <si>
    <t>BTW categorie code</t>
  </si>
  <si>
    <t>Factuurondersteunende documenten</t>
  </si>
  <si>
    <t>Externe documentlocatie</t>
  </si>
  <si>
    <t>Mime code bijgevoegd document</t>
  </si>
  <si>
    <t>Bestandsnaam bijgevoegd document</t>
  </si>
  <si>
    <t>Factuurregel notitie</t>
  </si>
  <si>
    <t>Referentie gerelateerd object</t>
  </si>
  <si>
    <t>Gefactureerde hoeveelheid</t>
  </si>
  <si>
    <t>Gefactureerde eenheid</t>
  </si>
  <si>
    <t>Netto regelbedrag (excl. BTW)</t>
  </si>
  <si>
    <t>Referentie orderregel</t>
  </si>
  <si>
    <t>Factuurregel grootboekrekening afnemer</t>
  </si>
  <si>
    <t>Factuurregel periode</t>
  </si>
  <si>
    <t>Startdatum factuurregel periode</t>
  </si>
  <si>
    <t>Einddatum factuurregel periode</t>
  </si>
  <si>
    <t>Stuksprijs (excl. BTW)</t>
  </si>
  <si>
    <t>Korting op catalogus prijs</t>
  </si>
  <si>
    <t>Prijs basishoeveelheid</t>
  </si>
  <si>
    <t>Eenheid prijs basishoeveelheid</t>
  </si>
  <si>
    <t>Factuurregel BTW informatie</t>
  </si>
  <si>
    <t>Product informatie</t>
  </si>
  <si>
    <t>Productnaam</t>
  </si>
  <si>
    <t>Productomschrijving</t>
  </si>
  <si>
    <t>Leverancier identificatie product</t>
  </si>
  <si>
    <t>Afnemer identificatie product</t>
  </si>
  <si>
    <t>Standaard identificatie product</t>
  </si>
  <si>
    <t>Classificatie product</t>
  </si>
  <si>
    <t>Land van herkomst product</t>
  </si>
  <si>
    <t>Product attributen</t>
  </si>
  <si>
    <t>Attribuut naam</t>
  </si>
  <si>
    <t>Attribuut waarde</t>
  </si>
  <si>
    <t>BTW boekingsdatum</t>
  </si>
  <si>
    <t>BTW boekingsdatumcode</t>
  </si>
  <si>
    <t>Naam leverancier</t>
  </si>
  <si>
    <t>Handelsnaam leverancier</t>
  </si>
  <si>
    <t>Plaatsnaam afnemer</t>
  </si>
  <si>
    <t>Naam contactpersoon afnemer</t>
  </si>
  <si>
    <t>Telefoonummmer contactpersoon afnemer</t>
  </si>
  <si>
    <t>Emailadres contactpersoon afnemer</t>
  </si>
  <si>
    <t>Adres fiscaal vertegenwoordiger</t>
  </si>
  <si>
    <t>Adresregel 1 fiscaal vertegenwoordiger</t>
  </si>
  <si>
    <t>Adresregel 2 fiscaal vertegenwoordiger</t>
  </si>
  <si>
    <t>Adresregel 3 fiscaal vertegenwoordiger</t>
  </si>
  <si>
    <t>Plaatsnaam fiscaal vertegenwoordiger</t>
  </si>
  <si>
    <t>Postcode fiscaal vertegenwoordiger</t>
  </si>
  <si>
    <t>Provincie fiscaal vertegenwoordiger</t>
  </si>
  <si>
    <t>Landcode fiscaal vertegenwoordiger</t>
  </si>
  <si>
    <t>Plaatsnaam afleveradres</t>
  </si>
  <si>
    <t>Postcode afleveradres</t>
  </si>
  <si>
    <t>Provincie afleveradres</t>
  </si>
  <si>
    <t>Landcode afleveradres</t>
  </si>
  <si>
    <t>Korting reden</t>
  </si>
  <si>
    <t>Toeslag grondslag bedrag</t>
  </si>
  <si>
    <t>Toeslag percentage</t>
  </si>
  <si>
    <t>Toeslag BTW code</t>
  </si>
  <si>
    <t>Toeslag BTW percentage</t>
  </si>
  <si>
    <t>Toeslag reden</t>
  </si>
  <si>
    <t>Toeslag reden code</t>
  </si>
  <si>
    <t>Kortingen op factuurregel niveau</t>
  </si>
  <si>
    <t>Toeslagen op factuurregel niveau</t>
  </si>
  <si>
    <t>Toeslagen op document niveau</t>
  </si>
  <si>
    <t>Identificatie schema versie</t>
  </si>
  <si>
    <t>nvt</t>
  </si>
  <si>
    <t>EN Cardinality</t>
  </si>
  <si>
    <t>NL Cardinality</t>
  </si>
  <si>
    <t>C</t>
  </si>
  <si>
    <t>A</t>
  </si>
  <si>
    <t>BTW boekingsdatum wordt afgeleid van factuurdatum/leverdatum. Dit element wordt ontraden en als het voorkomt kan het genegeerd worden.</t>
  </si>
  <si>
    <t>O</t>
  </si>
  <si>
    <t>Referentienummer uit het referentiegrootboekschema, tenzij de afnemer een ander grootboekrekeningnummer heeft doorgegeven aan de leverancier.
Alleen gebruiken als er geen ordernummer bekend is.</t>
  </si>
  <si>
    <t>Veelal worden inkoopvoorwaarden met betalingscondities gehanteerd. Dit veld wordt dan genegeerd.</t>
  </si>
  <si>
    <t>Ontraden. Bij een goede reden code afstemmen met de afnemer. In UBL wordt de code tussen # geplaatst voor de tekst. Bijv. #REG#Franco.</t>
  </si>
  <si>
    <t>Ontraden. Verwijzing middels factuurnummer is voldoende</t>
  </si>
  <si>
    <t>Indien nog niet bij de afnemer bekend: één van de codes uit de ISO 6523 lijst van organisatieidentificatieschema's.</t>
  </si>
  <si>
    <t>V</t>
  </si>
  <si>
    <t>Dit veld betreft het BTW nummer van de Leverancier.
Indien leverancier BTW plichtig is in Nederland, dan moet dit gegeven opgenomen worden.</t>
  </si>
  <si>
    <t>Volgens de Belastingdienst moeten addressen zo compleet mogelijk zijn. Vermelding van alleen een postbusnummer is niet voldoende.
De factuur wordt niet gebruikt om stamgegevens bij te werken. Het ontvangende systeem zal doorgaans niets doen met adresgegevens</t>
  </si>
  <si>
    <t>Volgens de Belastingdienst moeten addressen zo compleet mogelijk zijn. Vermelding van alleen een postbusnummer is niet voldoende.
De factuur wordt niet gebruikt om stamgegevens bij te werken. Het ontvangende systeem zal doorgaans niets doen met adresgegevens.</t>
  </si>
  <si>
    <t>Indien nog niet bij de afnemer bekend: één van de codes uit de ISO 6523 lijst van organisatieidentificatieschema's</t>
  </si>
  <si>
    <t>Dit veld betreft het BTW nummer van de Afnemer.</t>
  </si>
  <si>
    <t>Volgens de Belastingdienst moeten addressen zo compleet mogelijk zijn. Vermelding van alleen een postbusnummer is niet voldoende.
Het ontvangende systeem zal doorgaans niets doen met adresgegevens</t>
  </si>
  <si>
    <t>Het ontvangende systeem zal doorgaans niets doen met adresgegevens.</t>
  </si>
  <si>
    <t>Mag de waarden 58, 59, 57, 49, 30 of 48 hebben.</t>
  </si>
  <si>
    <t>Liever niet gebruiken.</t>
  </si>
  <si>
    <t>I</t>
  </si>
  <si>
    <t>Slechts ter verificatie. Rekeningnummers worden als stamgegevens vooraf uitgewisseld.</t>
  </si>
  <si>
    <t>Wordt ontraden</t>
  </si>
  <si>
    <t>Wordt ontraden voor SEPA betalingen</t>
  </si>
  <si>
    <t>Σ BT-131</t>
  </si>
  <si>
    <t>Σ BT-92</t>
  </si>
  <si>
    <t>Σ BT-99</t>
  </si>
  <si>
    <t>Σ BT-117</t>
  </si>
  <si>
    <t>N</t>
  </si>
  <si>
    <t xml:space="preserve">Afgeraden. Gebruik BT-120 </t>
  </si>
  <si>
    <t>Zie 7.4 voor aanbevolen eenheden.</t>
  </si>
  <si>
    <t>Referentienummer uit het referentiegrootboekschema, tenzij de afnemer een ander grootboekrekeningnummer heeft doorgegeven aan de leverancier.
Met name gebruiken als er geen ordernummer/regelnummer bekend is.</t>
  </si>
  <si>
    <t>Dit element is bedoeld voor het identificeren van een item op basis van een gestandardiseerd artikelnummering systeem. Voorbeelden zijn:
- ISBN voor boeken en media
- GTIN algemeen
maar ook de pharmaceutische industrie, de bloemen- en planten en andere sectoren kennen hun gestandaardiseerde artikelnummering systemen.</t>
  </si>
  <si>
    <t>Eén van de codes uit de ISO 6523 lijst van organisatieidentificatieschema's</t>
  </si>
  <si>
    <t>NLCIUS type
(zie tab CIUS toelichting)</t>
  </si>
  <si>
    <t>Short</t>
  </si>
  <si>
    <t>0..2</t>
  </si>
  <si>
    <t>Due to duplicate binding (BT-110 en BT-111)</t>
  </si>
  <si>
    <t>with cac:TaxScheme/cbc:ID = "VAT"</t>
  </si>
  <si>
    <t>ubl:CreditNote/cac:AccountingSupplierParty/cac:Party/cbc:EndpointID</t>
  </si>
  <si>
    <t>ubl:CreditNote/cac:AccountingSupplierParty/cac:Party/cbc:EndpointID/@schemeID</t>
  </si>
  <si>
    <t>ubl:CreditNote/cac:AccountingCustomerParty/cac:Party/cbc:EndpointID</t>
  </si>
  <si>
    <t>ubl:CreditNote/cac:AccountingCustomerParty/cac:Party/cbc:EndpointID/@schemeID</t>
  </si>
  <si>
    <t>Take UBL card.</t>
  </si>
  <si>
    <t>BG-3 is 0..n</t>
  </si>
  <si>
    <t>BT-16 is 0..1</t>
  </si>
  <si>
    <t>BT-15 is 0..1</t>
  </si>
  <si>
    <t>BT-17 is 0..1</t>
  </si>
  <si>
    <t>BT-12 is 0..1</t>
  </si>
  <si>
    <t>Only subelement</t>
  </si>
  <si>
    <t>BT-11 is 0..1</t>
  </si>
  <si>
    <t>BT-29 is 0..n</t>
  </si>
  <si>
    <t>BT-28 is 0..1</t>
  </si>
  <si>
    <t>BT-162 is 0..1</t>
  </si>
  <si>
    <t>BT-40 is 1..1</t>
  </si>
  <si>
    <t>Mandatory UBL element</t>
  </si>
  <si>
    <t>Fixed value rule in UBL syntax binding</t>
  </si>
  <si>
    <t>BT-27 is 1..1</t>
  </si>
  <si>
    <t>BT-46 is 0..1</t>
  </si>
  <si>
    <t>BT-45 is 0..1</t>
  </si>
  <si>
    <t>BT-163 is 0..1</t>
  </si>
  <si>
    <t>BT-55 is 1..1</t>
  </si>
  <si>
    <t>BT-48 is 0..1</t>
  </si>
  <si>
    <t>BT-44 is 1..1</t>
  </si>
  <si>
    <t>BT-59 is 1..1</t>
  </si>
  <si>
    <t>BT-61 is 0..1</t>
  </si>
  <si>
    <t>BT-62 is 1..1</t>
  </si>
  <si>
    <t>BT-164 is 0..1</t>
  </si>
  <si>
    <t>BT-69 is 1..1</t>
  </si>
  <si>
    <t>BT-63 is 1..1</t>
  </si>
  <si>
    <t>BT-165 is 0..1</t>
  </si>
  <si>
    <t>BT-80 is 1..1</t>
  </si>
  <si>
    <t>BT-70 is 0..1</t>
  </si>
  <si>
    <t>ubl:Invoice/cac:PaymentMeans/cbc:PaymentMeansCode/@name</t>
  </si>
  <si>
    <t>BT-86 is 0..1</t>
  </si>
  <si>
    <t>BT-91 is 0..1</t>
  </si>
  <si>
    <t>BT-20 0..1</t>
  </si>
  <si>
    <t>BT-95 and BT-102 are mandatory</t>
  </si>
  <si>
    <t>BT-132 is 0..1</t>
  </si>
  <si>
    <t>BT-128 is 0..1</t>
  </si>
  <si>
    <t>BT-156 is 0..1</t>
  </si>
  <si>
    <t>BT-155 is 0..1</t>
  </si>
  <si>
    <t>BT-157 is 0..1</t>
  </si>
  <si>
    <t>BT-159 is 0..1</t>
  </si>
  <si>
    <t>BT-158 is 0..n</t>
  </si>
  <si>
    <t>BT-147 and BT-148 are max 1</t>
  </si>
  <si>
    <t>Implicit cardinality 
for UBL binding
overwrites NL card.</t>
  </si>
  <si>
    <t>Result</t>
  </si>
  <si>
    <t>Root element</t>
  </si>
  <si>
    <t>BT-13 and BT-14 are max 1</t>
  </si>
  <si>
    <t>Only subelement. Parent is repeating</t>
  </si>
  <si>
    <t>BT-124 is 0..1</t>
  </si>
  <si>
    <t>Duplicate mapping by BT-31 and BT-32</t>
  </si>
  <si>
    <t>Only semantic subelement</t>
  </si>
  <si>
    <t>Voor Nederlandse leveranciers verplicht (1..1), en moet gevuld worden met KvK of OIN</t>
  </si>
  <si>
    <t>Only sub element</t>
  </si>
  <si>
    <t>Max 1 in UBL.</t>
  </si>
  <si>
    <t>BG-17 is 0..n</t>
  </si>
  <si>
    <t>1..2</t>
  </si>
  <si>
    <t>BT-112 - BT-113 + BT-114</t>
  </si>
  <si>
    <t>BT-60 ór BT-90 (=0..1)</t>
  </si>
  <si>
    <t>Adresregel 1 is verplicht indien het een adres in NL betreft. I.e. landcode (BT-40) =  NL</t>
  </si>
  <si>
    <t>Plaatsnaam leverancier is verplicht indien het een adres in NL betreft. I.e. landcode (BT-40) =  NL</t>
  </si>
  <si>
    <t>Postcode leverancier is verplicht indien het een adres in NL betreft. I.e. landcode (BT-40) =  NL</t>
  </si>
  <si>
    <t>Adresregel 1 is verplicht indien de leverancier in NL is gevestigd (BT-40 = NL) en het een adres in NL betreft. I.e. landcode (BT-55) =  NL</t>
  </si>
  <si>
    <t>Plaatsnaam afnemer is verplicht indien de leverancier in NL is gevestigd (BT-40 = NL) en het een adres in NL betreft. I.e. landcode (BT-55) =  NL</t>
  </si>
  <si>
    <t>Postcode is verplicht indien de leverancier in NL is gevestigd (BT-40 = NL) en het een adres in NL betreft. I.e. landcode (BT-55) =  NL</t>
  </si>
  <si>
    <t>Voor Nederlandse leveranciers (BT-40 = NL) verplicht specificeren van KvK of OIN.</t>
  </si>
  <si>
    <t>Adresregel 1 is verplicht indien de leverancier in NL is gevestigd (BT-40 = NL) en het een adres in NL betreft. I.e. landcode (BT-69) =  NL</t>
  </si>
  <si>
    <t>Plaatsnaam afnemer is verplicht indien de leverancier in NL gevestigd is (BT-40 = NL) en het een adres in NL betreft. I.e. landcode (BT-69) =  NL</t>
  </si>
  <si>
    <t>Postcode is verplicht indien Adresregel 1 is verplicht indien de leverancier in NL is gevestigd (BT-40 = NL) en het een adres in NL betreft, i.e. landcode (BT-69) =  NL</t>
  </si>
  <si>
    <t>Afgeraden, maar indien gebruikt moet de code dezelfde betekenis hebben als BT-97.</t>
  </si>
  <si>
    <t>Afgeraden, maar indien gebruikt moet de code dezelfde betekenis hebben als BT-104.</t>
  </si>
  <si>
    <t>Afgeraden, maar indien gebruikt moet de code dezelfde betekenis hebben als BT-139.</t>
  </si>
  <si>
    <t>Afgeraden, maar indien gebruikt moet de code dezelfde betekenis hebben als BT-144.</t>
  </si>
  <si>
    <t xml:space="preserve">Identificeert NLCIUS specificatie: urn:cen.eu:en16931:2017#compliant#urn:fdc:nen.nl:nlcius:v1.0
In bepaalde netwerken of gemeenschappen (zoals Peppol) kunnen andere waarden worden gehanteerd. Raadpleeg de specificatie van het netwerk of de gemeenschap.
</t>
  </si>
  <si>
    <t>Voor Nederlandse leveranciers (BT-40 = NL) verplicht bij correctie facturen (code 384). Kan ook gebruikt worden bij deelfacturatie.</t>
  </si>
  <si>
    <t>Nederlandse leveranciers (BT-40 = NL) specificeren hier voor Nederlandse afnemers verplicht KvK of OIN</t>
  </si>
  <si>
    <t xml:space="preserve">Door Nederlandse leveranciers verplicht om te vullen in geval van betaling van afnemer naar leverancier.
Alle drie mogelijkheden worden ondersteund:
1. Bankoverschrijving (Credit transfer)
2. Credit card betaling (Payment card information)
3. Automatische incasso (Direct debit)
Bij een negatief te betalen bedrag (BT-115 Amount due for payment) blijft de  betekenis van Payee (BG-10) en PaymentInstructions (BG-16) gelijk, namelijk die van de betalingsontvanger. De invulling verandert dus van gegevens van de leverancier naar die van de afnemer.
</t>
  </si>
  <si>
    <t>Because for BT-111 (also binded to cac:TaxTotal) you don't specify cac:TaxSubtotal</t>
  </si>
  <si>
    <t>NLCIUS
cardinality</t>
  </si>
  <si>
    <t>Eén van de volgende codes uit de ISO 6523 lijst van organisatieidentificatieschema's:
KvK: 0106
OIN: 0190</t>
  </si>
  <si>
    <t>Eén van de codes uit de UNTDID 7143 lijst</t>
  </si>
  <si>
    <t>Changelog</t>
  </si>
  <si>
    <t>v1.0.1</t>
  </si>
  <si>
    <t>v1.0.2</t>
  </si>
  <si>
    <t>NL-CIUS usages note bij BT-158-1 aangepast. Hier stond een verwijzing naar verkeerde codelijst.</t>
  </si>
  <si>
    <t>In the customer's reference, a reference is included that was given by the customer when ordering, or (if this was not provided) a reference that allows the customer to approve the invoice (for example, the name of the customer).</t>
  </si>
  <si>
    <t>If a Purchase order reference has been communicated, it is mandatory for Dutch suppliers (BT-40 = NL) to specify this.</t>
  </si>
  <si>
    <t>BT-10 of BT-13 moet door Nederlandse leveranciers (BT-40 = NL) verplicht gevuld zijn, of beide.
In de referentie afnemer wordt een referentie opgenomen die door de afnemer bij bestelling is gegeven, of (als dat niet is gebeurd) een referentie die het de afnemer mogelijk maakt de factuur goed te keuren (bijvoorbeeld de naam van de besteller).</t>
  </si>
  <si>
    <t>BT-10 of BT-13 moet door Nederlandse leveranciers (BT-40 = NL) verplicht gevuld zijn, of beide.
Indien er een Inkoopordernummer is gecommuniceerd dient deze door Nederlandse leveranciers verplicht opgenomen te worden.</t>
  </si>
  <si>
    <t>Aanpassing (NLCIUS) usage notes BT-10 en BT-13. Daarnaast tekstuele fouten hersteld in NLCIUS documentatie; op sommige plekken stond IC als code voor intracommunautaire levering, maar dit moest K zijn.</t>
  </si>
  <si>
    <t>In de NLCIUS wordt niet gevalideerd op de berekening van het netto regelbedrag (BT-129 * BT-146). NLCIUS facturen mogen niet worden afgekeurd doordat software leveranciers zelf die controle hebben ingebouwd.</t>
  </si>
  <si>
    <t>v1.0.3</t>
  </si>
  <si>
    <t>Voor het identificeren van de Leverancier (in de communicatie tussen Leverancier en Afnemer) kunnen verschillende soorten identifiers worden gebruikt. Bijvoorbeeld het GLN, KVK nummer, KVK vestigingsnummer, een sector identifier, of bilateraal afgesproken identifier.
Dit veld wordt aanvullend gebruikt op  het Registratienummer leverancier (BT-30) en het BTW nummer (BT-31).
Het KVK vestigingsnummer kan niet worden gebruikt voor routing op het PEPPOL netwerk, maar alleen voor het identificeren van partijen.</t>
  </si>
  <si>
    <t>Voor het identificeren van de Afnemer (in de communicatie tussen Leverancier en Afnemer) kunnen verschillende soorten identifiers worden gebruikt. Bijvoorbeeld het GLN, OIN, KVK nummer, KVK vestigingsnummer, een sector identifier, of bilateraal afgesproken identifier.
Dit veld wordt aanvullend gebruikt op  het Registratienummer afnemer (BT-47) en het BTW nummer (BT-48).
Het KVK vestigingsnummer kan niet worden gebruikt voor routing op het PEPPOL netwerk, maar alleen voor het identificeren van partijen.</t>
  </si>
  <si>
    <t>Usage notes toegevoegd bij BT-131 (CR47), BT-29 en BT-46 (CR56). BR-NL-13 toegevoegd (CR55). BTW categorie code 'O' wordt toegestaan; werd voorheen afgeraden (CR58).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</si>
</sst>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57">
    <xf numFmtId="0" fontId="0" fillId="0" borderId="0" xfId="0"/>
    <xf numFmtId="0" fontId="1" fillId="0" borderId="0" xfId="0" applyFont="1"/>
    <xf numFmtId="0" fontId="2" fillId="0" borderId="0" xfId="0" applyFont="1"/>
    <xf numFmtId="49" fontId="2" fillId="0" borderId="0" xfId="0" quotePrefix="1" applyNumberFormat="1" applyFont="1" applyAlignment="1">
      <alignment horizontal="left"/>
    </xf>
    <xf numFmtId="0" fontId="2" fillId="0" borderId="0" xfId="0" applyFont="1" applyAlignment="1">
      <alignment horizontal="left"/>
    </xf>
    <xf numFmtId="49" fontId="2" fillId="0" borderId="0" xfId="0" applyNumberFormat="1" applyFont="1"/>
    <xf numFmtId="0" fontId="2" fillId="0" borderId="0" xfId="0" applyFont="1" applyAlignment="1"/>
    <xf numFmtId="0" fontId="2" fillId="0" borderId="0" xfId="0" applyFont="1" applyFill="1"/>
    <xf numFmtId="49" fontId="2" fillId="0" borderId="0" xfId="0" applyNumberFormat="1" applyFont="1" applyFill="1"/>
    <xf numFmtId="0" fontId="2" fillId="0" borderId="0" xfId="0" applyFont="1" applyFill="1" applyAlignment="1">
      <alignment horizontal="left"/>
    </xf>
    <xf numFmtId="49" fontId="2" fillId="0" borderId="0" xfId="0" quotePrefix="1" applyNumberFormat="1" applyFont="1"/>
    <xf numFmtId="0" fontId="1" fillId="3" borderId="0" xfId="0" applyFont="1" applyFill="1"/>
    <xf numFmtId="49" fontId="1" fillId="3" borderId="0" xfId="0" applyNumberFormat="1" applyFont="1" applyFill="1"/>
    <xf numFmtId="0" fontId="0" fillId="2" borderId="0" xfId="0" applyFill="1"/>
    <xf numFmtId="0" fontId="0" fillId="0" borderId="0" xfId="0" applyAlignment="1">
      <alignment wrapText="1"/>
    </xf>
    <xf numFmtId="0" fontId="2" fillId="4" borderId="0" xfId="0" applyFont="1" applyFill="1"/>
    <xf numFmtId="49" fontId="2" fillId="4" borderId="0" xfId="0" quotePrefix="1" applyNumberFormat="1" applyFont="1" applyFill="1" applyAlignment="1">
      <alignment horizontal="left"/>
    </xf>
    <xf numFmtId="0" fontId="2" fillId="4" borderId="0" xfId="0" applyFont="1" applyFill="1" applyAlignment="1">
      <alignment horizontal="left"/>
    </xf>
    <xf numFmtId="49" fontId="2" fillId="4" borderId="0" xfId="0" applyNumberFormat="1" applyFont="1" applyFill="1"/>
    <xf numFmtId="49" fontId="2" fillId="4" borderId="0" xfId="0" quotePrefix="1" applyNumberFormat="1" applyFont="1" applyFill="1"/>
    <xf numFmtId="0" fontId="0" fillId="0" borderId="0" xfId="0" applyFont="1"/>
    <xf numFmtId="49" fontId="0" fillId="0" borderId="0" xfId="0" applyNumberFormat="1" applyFont="1"/>
    <xf numFmtId="0" fontId="0" fillId="0" borderId="0" xfId="0" applyFont="1" applyAlignment="1">
      <alignment horizontal="left"/>
    </xf>
    <xf numFmtId="0" fontId="0" fillId="0" borderId="0" xfId="0" applyAlignment="1">
      <alignment horizontal="left" vertical="top"/>
    </xf>
    <xf numFmtId="0" fontId="0" fillId="0" borderId="0" xfId="0" quotePrefix="1" applyAlignment="1">
      <alignment horizontal="left" vertical="top" wrapText="1"/>
    </xf>
    <xf numFmtId="0" fontId="0" fillId="0" borderId="0" xfId="0" applyAlignment="1">
      <alignment horizontal="left" vertical="top" wrapText="1"/>
    </xf>
    <xf numFmtId="0" fontId="0" fillId="0" borderId="0" xfId="0" applyAlignment="1"/>
    <xf numFmtId="0" fontId="1" fillId="3" borderId="0" xfId="0" applyFont="1" applyFill="1" applyAlignment="1">
      <alignment vertical="top"/>
    </xf>
    <xf numFmtId="0" fontId="0" fillId="0" borderId="0" xfId="0" applyAlignment="1">
      <alignment vertical="top"/>
    </xf>
    <xf numFmtId="0" fontId="2" fillId="4" borderId="1" xfId="0" applyFont="1" applyFill="1" applyBorder="1" applyAlignment="1">
      <alignment horizontal="left" vertical="top"/>
    </xf>
    <xf numFmtId="0" fontId="2" fillId="0" borderId="1" xfId="0" applyFont="1" applyBorder="1" applyAlignment="1">
      <alignment vertical="top"/>
    </xf>
    <xf numFmtId="0" fontId="2" fillId="4" borderId="0" xfId="0" applyFont="1" applyFill="1" applyAlignment="1">
      <alignment vertical="top"/>
    </xf>
    <xf numFmtId="0" fontId="2" fillId="4" borderId="0" xfId="0" applyFont="1" applyFill="1" applyAlignment="1">
      <alignment horizontal="left" vertical="top"/>
    </xf>
    <xf numFmtId="0" fontId="0" fillId="4" borderId="0" xfId="0" applyFont="1" applyFill="1" applyAlignment="1">
      <alignment horizontal="left" vertical="top"/>
    </xf>
    <xf numFmtId="0" fontId="2" fillId="0" borderId="0" xfId="0" applyFont="1" applyAlignment="1">
      <alignment vertical="top"/>
    </xf>
    <xf numFmtId="0" fontId="1" fillId="3" borderId="0" xfId="0" applyFont="1" applyFill="1" applyAlignment="1">
      <alignment horizontal="left"/>
    </xf>
    <xf numFmtId="0" fontId="1" fillId="3" borderId="0" xfId="0" applyFont="1" applyFill="1" applyAlignment="1">
      <alignment wrapText="1"/>
    </xf>
    <xf numFmtId="0" fontId="0" fillId="4" borderId="0" xfId="0" applyFill="1"/>
    <xf numFmtId="0" fontId="0" fillId="0" borderId="0" xfId="0" applyFill="1"/>
    <xf numFmtId="0" fontId="0" fillId="4" borderId="0" xfId="0" applyFont="1" applyFill="1" applyAlignment="1">
      <alignment horizontal="left"/>
    </xf>
    <xf numFmtId="0" fontId="1" fillId="3" borderId="0" xfId="0" applyFont="1" applyFill="1" applyAlignment="1">
      <alignment vertical="top" wrapText="1"/>
    </xf>
    <xf numFmtId="0" fontId="0" fillId="0" borderId="0" xfId="0" applyAlignment="1">
      <alignment vertical="top" wrapText="1"/>
    </xf>
    <xf numFmtId="49" fontId="1" fillId="3" borderId="0" xfId="0" applyNumberFormat="1" applyFont="1" applyFill="1" applyAlignment="1">
      <alignment vertical="top"/>
    </xf>
    <xf numFmtId="0" fontId="1" fillId="3" borderId="0" xfId="0" applyFont="1" applyFill="1" applyAlignment="1">
      <alignment horizontal="left" vertical="top" wrapText="1"/>
    </xf>
    <xf numFmtId="49" fontId="2" fillId="4" borderId="0" xfId="0" quotePrefix="1" applyNumberFormat="1" applyFont="1" applyFill="1" applyAlignment="1">
      <alignment horizontal="left" vertical="top"/>
    </xf>
    <xf numFmtId="0" fontId="0" fillId="0" borderId="0" xfId="0" applyAlignment="1">
      <alignment horizontal="right" vertical="top"/>
    </xf>
    <xf numFmtId="49" fontId="2" fillId="4" borderId="0" xfId="0" applyNumberFormat="1" applyFont="1" applyFill="1" applyAlignment="1">
      <alignment vertical="top"/>
    </xf>
    <xf numFmtId="49" fontId="2" fillId="4" borderId="0" xfId="0" quotePrefix="1" applyNumberFormat="1" applyFont="1" applyFill="1" applyAlignment="1">
      <alignment vertical="top"/>
    </xf>
    <xf numFmtId="49" fontId="2" fillId="0" borderId="0" xfId="0" applyNumberFormat="1" applyFont="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right" vertical="top"/>
    </xf>
    <xf numFmtId="0" fontId="0" fillId="0" borderId="0" xfId="0" quotePrefix="1" applyFill="1" applyAlignment="1">
      <alignment vertical="top" wrapText="1"/>
    </xf>
    <xf numFmtId="0" fontId="0" fillId="0" borderId="0" xfId="0" applyFont="1" applyFill="1" applyBorder="1" applyAlignment="1">
      <alignment horizontal="left" vertical="top"/>
    </xf>
    <xf numFmtId="0" fontId="3" fillId="0" borderId="0" xfId="0" applyFont="1"/>
    <xf numFmtId="0" fontId="1" fillId="3" borderId="0" xfId="0" applyFont="1" applyFill="1" applyAlignment="1">
      <alignment horizontal="left"/>
    </xf>
    <xf numFmtId="0" fontId="1" fillId="3" borderId="0" xfId="0" applyFont="1" applyFill="1" applyAlignment="1">
      <alignment horizontal="left" vertical="top"/>
    </xf>
  </cellXfs>
  <cellStyles count="1">
    <cellStyle name="Standaard" xfId="0" builtinId="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4"/>
  <sheetViews>
    <sheetView tabSelected="1" workbookViewId="0"/>
  </sheetViews>
  <sheetFormatPr defaultColWidth="9.1796875" defaultRowHeight="14.5" x14ac:dyDescent="0.35"/>
  <cols>
    <col min="1" max="1" width="9.1796875" style="2" customWidth="1"/>
    <col min="2" max="2" width="5.7265625" style="5" bestFit="1" customWidth="1"/>
    <col min="3" max="3" width="9.1796875" style="2"/>
    <col min="4" max="5" width="3.26953125" style="2" customWidth="1"/>
    <col min="6" max="6" width="3.7265625" style="2" customWidth="1"/>
    <col min="7" max="7" width="3.26953125" style="2" customWidth="1"/>
    <col min="8" max="8" width="37.26953125" style="2" customWidth="1"/>
    <col min="9" max="9" width="40.26953125" style="2" customWidth="1"/>
    <col min="10" max="10" width="24.7265625" style="2" customWidth="1"/>
    <col min="11" max="11" width="22.1796875" style="2" customWidth="1"/>
    <col min="12" max="12" width="21" style="2" customWidth="1"/>
    <col min="13" max="13" width="26.1796875" style="2" customWidth="1"/>
    <col min="14" max="14" width="10.453125" style="2" customWidth="1"/>
    <col min="15" max="15" width="26.453125" style="2" customWidth="1"/>
    <col min="16" max="16384" width="9.1796875" style="2"/>
  </cols>
  <sheetData>
    <row r="1" spans="1:16" s="11" customFormat="1" ht="22.5" customHeight="1" x14ac:dyDescent="0.35">
      <c r="A1" s="11" t="s">
        <v>0</v>
      </c>
      <c r="B1" s="12" t="s">
        <v>1</v>
      </c>
      <c r="C1" s="11" t="s">
        <v>1644</v>
      </c>
      <c r="D1" s="55" t="s">
        <v>1098</v>
      </c>
      <c r="E1" s="55"/>
      <c r="F1" s="55"/>
      <c r="G1" s="55"/>
      <c r="H1" s="55"/>
      <c r="I1" s="11" t="s">
        <v>2</v>
      </c>
      <c r="J1" s="11" t="s">
        <v>733</v>
      </c>
      <c r="K1" s="11" t="s">
        <v>733</v>
      </c>
      <c r="L1" s="11" t="s">
        <v>733</v>
      </c>
      <c r="M1" s="11" t="s">
        <v>733</v>
      </c>
      <c r="N1" s="11" t="s">
        <v>3</v>
      </c>
      <c r="O1" s="11" t="s">
        <v>803</v>
      </c>
      <c r="P1" s="11" t="s">
        <v>805</v>
      </c>
    </row>
    <row r="2" spans="1:16" x14ac:dyDescent="0.35">
      <c r="A2" s="2" t="s">
        <v>806</v>
      </c>
      <c r="B2" s="3"/>
      <c r="C2" s="2" t="s">
        <v>6</v>
      </c>
      <c r="D2" s="2" t="s">
        <v>807</v>
      </c>
      <c r="F2" s="4"/>
      <c r="G2" s="4"/>
      <c r="H2" s="4"/>
    </row>
    <row r="3" spans="1:16" x14ac:dyDescent="0.35">
      <c r="A3" s="2" t="s">
        <v>4</v>
      </c>
      <c r="B3" s="5" t="s">
        <v>5</v>
      </c>
      <c r="C3" s="2" t="s">
        <v>6</v>
      </c>
      <c r="E3" s="2" t="s">
        <v>7</v>
      </c>
      <c r="F3" s="4"/>
      <c r="G3" s="4"/>
      <c r="H3" s="4"/>
      <c r="I3" s="2" t="s">
        <v>8</v>
      </c>
      <c r="J3" s="2" t="s">
        <v>9</v>
      </c>
      <c r="N3" s="2" t="s">
        <v>10</v>
      </c>
      <c r="O3" s="2" t="s">
        <v>11</v>
      </c>
    </row>
    <row r="4" spans="1:16" x14ac:dyDescent="0.35">
      <c r="A4" s="2" t="s">
        <v>12</v>
      </c>
      <c r="B4" s="5" t="s">
        <v>5</v>
      </c>
      <c r="C4" s="2" t="s">
        <v>6</v>
      </c>
      <c r="E4" s="2" t="s">
        <v>13</v>
      </c>
      <c r="F4" s="4"/>
      <c r="G4" s="4"/>
      <c r="H4" s="4"/>
      <c r="I4" s="2" t="s">
        <v>14</v>
      </c>
      <c r="N4" s="2" t="s">
        <v>10</v>
      </c>
      <c r="O4" s="2" t="s">
        <v>15</v>
      </c>
    </row>
    <row r="5" spans="1:16" x14ac:dyDescent="0.35">
      <c r="A5" s="2" t="s">
        <v>16</v>
      </c>
      <c r="B5" s="5" t="s">
        <v>5</v>
      </c>
      <c r="C5" s="2" t="s">
        <v>6</v>
      </c>
      <c r="E5" s="2" t="s">
        <v>17</v>
      </c>
      <c r="F5" s="4"/>
      <c r="G5" s="4"/>
      <c r="H5" s="4"/>
      <c r="I5" s="2" t="s">
        <v>18</v>
      </c>
      <c r="J5" s="2" t="s">
        <v>19</v>
      </c>
      <c r="K5" s="2" t="s">
        <v>20</v>
      </c>
      <c r="N5" s="2" t="s">
        <v>21</v>
      </c>
      <c r="O5" s="2" t="s">
        <v>22</v>
      </c>
    </row>
    <row r="6" spans="1:16" x14ac:dyDescent="0.35">
      <c r="A6" s="2" t="s">
        <v>23</v>
      </c>
      <c r="B6" s="5" t="s">
        <v>5</v>
      </c>
      <c r="C6" s="2" t="s">
        <v>6</v>
      </c>
      <c r="E6" s="2" t="s">
        <v>24</v>
      </c>
      <c r="F6" s="4"/>
      <c r="G6" s="4"/>
      <c r="H6" s="4"/>
      <c r="I6" s="2" t="s">
        <v>25</v>
      </c>
      <c r="J6" s="2" t="s">
        <v>813</v>
      </c>
      <c r="K6" s="2" t="s">
        <v>814</v>
      </c>
      <c r="N6" s="2" t="s">
        <v>815</v>
      </c>
      <c r="O6" s="2" t="s">
        <v>22</v>
      </c>
    </row>
    <row r="7" spans="1:16" x14ac:dyDescent="0.35">
      <c r="A7" s="2" t="s">
        <v>26</v>
      </c>
      <c r="B7" s="5" t="s">
        <v>5</v>
      </c>
      <c r="C7" s="2" t="s">
        <v>27</v>
      </c>
      <c r="E7" s="2" t="s">
        <v>28</v>
      </c>
      <c r="F7" s="4"/>
      <c r="G7" s="4"/>
      <c r="H7" s="4"/>
      <c r="I7" s="2" t="s">
        <v>29</v>
      </c>
      <c r="J7" s="2" t="s">
        <v>817</v>
      </c>
      <c r="K7" s="2" t="s">
        <v>818</v>
      </c>
      <c r="N7" s="2" t="s">
        <v>30</v>
      </c>
      <c r="O7" s="2" t="s">
        <v>22</v>
      </c>
    </row>
    <row r="8" spans="1:16" x14ac:dyDescent="0.35">
      <c r="A8" s="2" t="s">
        <v>31</v>
      </c>
      <c r="B8" s="5" t="s">
        <v>5</v>
      </c>
      <c r="C8" s="2" t="s">
        <v>27</v>
      </c>
      <c r="E8" s="2" t="s">
        <v>32</v>
      </c>
      <c r="F8" s="4"/>
      <c r="G8" s="4"/>
      <c r="H8" s="4"/>
      <c r="I8" s="2" t="s">
        <v>33</v>
      </c>
      <c r="J8" s="2" t="s">
        <v>34</v>
      </c>
      <c r="K8" s="2" t="s">
        <v>35</v>
      </c>
      <c r="L8" s="2" t="s">
        <v>820</v>
      </c>
      <c r="N8" s="2" t="s">
        <v>821</v>
      </c>
      <c r="O8" s="2" t="s">
        <v>15</v>
      </c>
    </row>
    <row r="9" spans="1:16" x14ac:dyDescent="0.35">
      <c r="A9" s="2" t="s">
        <v>36</v>
      </c>
      <c r="B9" s="5" t="s">
        <v>5</v>
      </c>
      <c r="C9" s="2" t="s">
        <v>27</v>
      </c>
      <c r="E9" s="2" t="s">
        <v>37</v>
      </c>
      <c r="F9" s="4"/>
      <c r="G9" s="4"/>
      <c r="H9" s="4"/>
      <c r="I9" s="2" t="s">
        <v>38</v>
      </c>
      <c r="J9" s="6" t="s">
        <v>823</v>
      </c>
      <c r="K9" s="2" t="s">
        <v>824</v>
      </c>
      <c r="N9" s="2" t="s">
        <v>821</v>
      </c>
      <c r="O9" s="2" t="s">
        <v>22</v>
      </c>
    </row>
    <row r="10" spans="1:16" x14ac:dyDescent="0.35">
      <c r="A10" s="2" t="s">
        <v>39</v>
      </c>
      <c r="B10" s="5" t="s">
        <v>5</v>
      </c>
      <c r="C10" s="2" t="s">
        <v>27</v>
      </c>
      <c r="E10" s="2" t="s">
        <v>40</v>
      </c>
      <c r="F10" s="4"/>
      <c r="G10" s="4"/>
      <c r="H10" s="4"/>
      <c r="I10" s="2" t="s">
        <v>41</v>
      </c>
      <c r="J10" s="2" t="s">
        <v>826</v>
      </c>
      <c r="N10" s="2" t="s">
        <v>42</v>
      </c>
      <c r="O10" s="2" t="s">
        <v>15</v>
      </c>
    </row>
    <row r="11" spans="1:16" x14ac:dyDescent="0.35">
      <c r="A11" s="2" t="s">
        <v>43</v>
      </c>
      <c r="B11" s="5" t="s">
        <v>5</v>
      </c>
      <c r="C11" s="2" t="s">
        <v>27</v>
      </c>
      <c r="E11" s="2" t="s">
        <v>44</v>
      </c>
      <c r="F11" s="4"/>
      <c r="G11" s="4"/>
      <c r="H11" s="4"/>
      <c r="I11" s="2" t="s">
        <v>45</v>
      </c>
      <c r="J11" s="2" t="s">
        <v>46</v>
      </c>
      <c r="K11" s="20" t="s">
        <v>1772</v>
      </c>
      <c r="N11" s="2" t="s">
        <v>47</v>
      </c>
      <c r="O11" s="2" t="s">
        <v>48</v>
      </c>
    </row>
    <row r="12" spans="1:16" x14ac:dyDescent="0.35">
      <c r="A12" s="2" t="s">
        <v>49</v>
      </c>
      <c r="B12" s="5" t="s">
        <v>5</v>
      </c>
      <c r="C12" s="2" t="s">
        <v>27</v>
      </c>
      <c r="E12" s="2" t="s">
        <v>50</v>
      </c>
      <c r="F12" s="4"/>
      <c r="G12" s="4"/>
      <c r="H12" s="4"/>
      <c r="I12" s="2" t="s">
        <v>51</v>
      </c>
      <c r="N12" s="2" t="s">
        <v>21</v>
      </c>
      <c r="O12" s="2" t="s">
        <v>52</v>
      </c>
    </row>
    <row r="13" spans="1:16" x14ac:dyDescent="0.35">
      <c r="A13" s="2" t="s">
        <v>53</v>
      </c>
      <c r="B13" s="5" t="s">
        <v>5</v>
      </c>
      <c r="C13" s="2" t="s">
        <v>27</v>
      </c>
      <c r="E13" s="2" t="s">
        <v>54</v>
      </c>
      <c r="F13" s="4"/>
      <c r="G13" s="4"/>
      <c r="H13" s="4"/>
      <c r="I13" s="2" t="s">
        <v>55</v>
      </c>
      <c r="J13" s="2" t="s">
        <v>56</v>
      </c>
      <c r="N13" s="2" t="s">
        <v>57</v>
      </c>
      <c r="O13" s="2" t="s">
        <v>52</v>
      </c>
    </row>
    <row r="14" spans="1:16" x14ac:dyDescent="0.35">
      <c r="A14" s="2" t="s">
        <v>58</v>
      </c>
      <c r="B14" s="5" t="s">
        <v>5</v>
      </c>
      <c r="C14" s="2" t="s">
        <v>27</v>
      </c>
      <c r="E14" s="2" t="s">
        <v>59</v>
      </c>
      <c r="F14" s="4"/>
      <c r="G14" s="4"/>
      <c r="H14" s="4"/>
      <c r="I14" s="2" t="s">
        <v>60</v>
      </c>
      <c r="J14" s="2" t="s">
        <v>1773</v>
      </c>
      <c r="N14" s="2" t="s">
        <v>831</v>
      </c>
      <c r="O14" s="2" t="s">
        <v>52</v>
      </c>
    </row>
    <row r="15" spans="1:16" x14ac:dyDescent="0.35">
      <c r="A15" s="2" t="s">
        <v>61</v>
      </c>
      <c r="B15" s="5" t="s">
        <v>5</v>
      </c>
      <c r="C15" s="2" t="s">
        <v>27</v>
      </c>
      <c r="E15" s="2" t="s">
        <v>62</v>
      </c>
      <c r="F15" s="4"/>
      <c r="G15" s="4"/>
      <c r="H15" s="4"/>
      <c r="I15" s="2" t="s">
        <v>63</v>
      </c>
      <c r="N15" s="2" t="s">
        <v>64</v>
      </c>
      <c r="O15" s="2" t="s">
        <v>52</v>
      </c>
    </row>
    <row r="16" spans="1:16" x14ac:dyDescent="0.35">
      <c r="A16" s="2" t="s">
        <v>65</v>
      </c>
      <c r="B16" s="5" t="s">
        <v>5</v>
      </c>
      <c r="C16" s="2" t="s">
        <v>27</v>
      </c>
      <c r="E16" s="2" t="s">
        <v>66</v>
      </c>
      <c r="F16" s="4"/>
      <c r="G16" s="4"/>
      <c r="H16" s="4"/>
      <c r="I16" s="2" t="s">
        <v>67</v>
      </c>
      <c r="N16" s="2" t="s">
        <v>834</v>
      </c>
      <c r="O16" s="2" t="s">
        <v>52</v>
      </c>
    </row>
    <row r="17" spans="1:15" x14ac:dyDescent="0.35">
      <c r="A17" s="2" t="s">
        <v>68</v>
      </c>
      <c r="B17" s="5" t="s">
        <v>5</v>
      </c>
      <c r="C17" s="2" t="s">
        <v>27</v>
      </c>
      <c r="E17" s="2" t="s">
        <v>69</v>
      </c>
      <c r="F17" s="4"/>
      <c r="G17" s="4"/>
      <c r="H17" s="4"/>
      <c r="I17" s="2" t="s">
        <v>70</v>
      </c>
      <c r="N17" s="2" t="s">
        <v>836</v>
      </c>
      <c r="O17" s="2" t="s">
        <v>52</v>
      </c>
    </row>
    <row r="18" spans="1:15" x14ac:dyDescent="0.35">
      <c r="A18" s="2" t="s">
        <v>71</v>
      </c>
      <c r="B18" s="5" t="s">
        <v>5</v>
      </c>
      <c r="C18" s="2" t="s">
        <v>27</v>
      </c>
      <c r="E18" s="2" t="s">
        <v>72</v>
      </c>
      <c r="F18" s="4"/>
      <c r="G18" s="4"/>
      <c r="H18" s="4"/>
      <c r="I18" s="2" t="s">
        <v>73</v>
      </c>
      <c r="J18" s="2" t="s">
        <v>74</v>
      </c>
      <c r="N18" s="2" t="s">
        <v>838</v>
      </c>
      <c r="O18" s="2" t="s">
        <v>52</v>
      </c>
    </row>
    <row r="19" spans="1:15" x14ac:dyDescent="0.35">
      <c r="A19" s="2" t="s">
        <v>75</v>
      </c>
      <c r="B19" s="5" t="s">
        <v>5</v>
      </c>
      <c r="C19" s="2" t="s">
        <v>27</v>
      </c>
      <c r="E19" s="2" t="s">
        <v>76</v>
      </c>
      <c r="F19" s="4"/>
      <c r="G19" s="4"/>
      <c r="H19" s="4"/>
      <c r="I19" s="2" t="s">
        <v>77</v>
      </c>
      <c r="J19" s="2" t="s">
        <v>840</v>
      </c>
      <c r="N19" s="2" t="s">
        <v>78</v>
      </c>
      <c r="O19" s="2" t="s">
        <v>11</v>
      </c>
    </row>
    <row r="20" spans="1:15" x14ac:dyDescent="0.35">
      <c r="A20" s="20" t="s">
        <v>1151</v>
      </c>
      <c r="B20" s="21" t="s">
        <v>93</v>
      </c>
      <c r="C20" s="20" t="s">
        <v>27</v>
      </c>
      <c r="F20" s="22" t="s">
        <v>79</v>
      </c>
      <c r="G20" s="4"/>
      <c r="H20" s="4"/>
      <c r="I20" s="20" t="s">
        <v>80</v>
      </c>
      <c r="J20" s="20" t="s">
        <v>81</v>
      </c>
      <c r="N20" s="20" t="s">
        <v>78</v>
      </c>
    </row>
    <row r="21" spans="1:15" x14ac:dyDescent="0.35">
      <c r="A21" s="2" t="s">
        <v>82</v>
      </c>
      <c r="B21" s="5" t="s">
        <v>5</v>
      </c>
      <c r="C21" s="2" t="s">
        <v>27</v>
      </c>
      <c r="E21" s="2" t="s">
        <v>83</v>
      </c>
      <c r="F21" s="4"/>
      <c r="G21" s="4"/>
      <c r="H21" s="4"/>
      <c r="I21" s="2" t="s">
        <v>84</v>
      </c>
      <c r="N21" s="2" t="s">
        <v>842</v>
      </c>
      <c r="O21" s="2" t="s">
        <v>48</v>
      </c>
    </row>
    <row r="22" spans="1:15" x14ac:dyDescent="0.35">
      <c r="A22" s="2" t="s">
        <v>85</v>
      </c>
      <c r="B22" s="5" t="s">
        <v>5</v>
      </c>
      <c r="C22" s="2" t="s">
        <v>27</v>
      </c>
      <c r="E22" s="2" t="s">
        <v>86</v>
      </c>
      <c r="F22" s="4"/>
      <c r="G22" s="4"/>
      <c r="H22" s="4"/>
      <c r="I22" s="2" t="s">
        <v>87</v>
      </c>
      <c r="J22" s="2" t="s">
        <v>844</v>
      </c>
      <c r="N22" s="2" t="s">
        <v>42</v>
      </c>
      <c r="O22" s="2" t="s">
        <v>48</v>
      </c>
    </row>
    <row r="23" spans="1:15" x14ac:dyDescent="0.35">
      <c r="A23" s="2" t="s">
        <v>88</v>
      </c>
      <c r="B23" s="5" t="s">
        <v>5</v>
      </c>
      <c r="C23" s="2" t="s">
        <v>89</v>
      </c>
      <c r="E23" s="2" t="s">
        <v>90</v>
      </c>
      <c r="F23" s="4"/>
      <c r="G23" s="4"/>
      <c r="H23" s="4"/>
      <c r="I23" s="2" t="s">
        <v>91</v>
      </c>
      <c r="N23" s="2" t="s">
        <v>10</v>
      </c>
    </row>
    <row r="24" spans="1:15" x14ac:dyDescent="0.35">
      <c r="A24" s="2" t="s">
        <v>92</v>
      </c>
      <c r="B24" s="5" t="s">
        <v>93</v>
      </c>
      <c r="C24" s="2" t="s">
        <v>27</v>
      </c>
      <c r="D24" s="2" t="s">
        <v>808</v>
      </c>
      <c r="F24" s="4" t="s">
        <v>94</v>
      </c>
      <c r="G24" s="4"/>
      <c r="H24" s="4"/>
      <c r="I24" s="2" t="s">
        <v>846</v>
      </c>
      <c r="J24" s="2" t="s">
        <v>95</v>
      </c>
      <c r="N24" s="2" t="s">
        <v>10</v>
      </c>
      <c r="O24" s="2" t="s">
        <v>48</v>
      </c>
    </row>
    <row r="25" spans="1:15" x14ac:dyDescent="0.35">
      <c r="A25" s="2" t="s">
        <v>96</v>
      </c>
      <c r="B25" s="5" t="s">
        <v>93</v>
      </c>
      <c r="C25" s="2" t="s">
        <v>6</v>
      </c>
      <c r="D25" s="2" t="s">
        <v>808</v>
      </c>
      <c r="F25" s="4" t="s">
        <v>97</v>
      </c>
      <c r="G25" s="4"/>
      <c r="H25" s="4"/>
      <c r="I25" s="2" t="s">
        <v>98</v>
      </c>
      <c r="J25" s="2" t="s">
        <v>99</v>
      </c>
      <c r="N25" s="2" t="s">
        <v>10</v>
      </c>
      <c r="O25" s="2" t="s">
        <v>48</v>
      </c>
    </row>
    <row r="26" spans="1:15" x14ac:dyDescent="0.35">
      <c r="A26" s="2" t="s">
        <v>100</v>
      </c>
      <c r="B26" s="5" t="s">
        <v>5</v>
      </c>
      <c r="C26" s="2" t="s">
        <v>6</v>
      </c>
      <c r="E26" s="2" t="s">
        <v>101</v>
      </c>
      <c r="F26" s="4"/>
      <c r="G26" s="4"/>
      <c r="H26" s="4"/>
      <c r="I26" s="2" t="s">
        <v>102</v>
      </c>
      <c r="N26" s="2" t="s">
        <v>21</v>
      </c>
    </row>
    <row r="27" spans="1:15" x14ac:dyDescent="0.35">
      <c r="A27" s="2" t="s">
        <v>103</v>
      </c>
      <c r="B27" s="5" t="s">
        <v>93</v>
      </c>
      <c r="C27" s="2" t="s">
        <v>27</v>
      </c>
      <c r="D27" s="2" t="s">
        <v>808</v>
      </c>
      <c r="F27" s="4" t="s">
        <v>104</v>
      </c>
      <c r="G27" s="4"/>
      <c r="H27" s="4"/>
      <c r="I27" s="2" t="s">
        <v>105</v>
      </c>
      <c r="J27" s="2" t="s">
        <v>106</v>
      </c>
      <c r="N27" s="2" t="s">
        <v>21</v>
      </c>
      <c r="O27" s="2" t="s">
        <v>48</v>
      </c>
    </row>
    <row r="28" spans="1:15" s="7" customFormat="1" x14ac:dyDescent="0.35">
      <c r="A28" s="7" t="s">
        <v>107</v>
      </c>
      <c r="B28" s="8" t="s">
        <v>93</v>
      </c>
      <c r="C28" s="7" t="s">
        <v>6</v>
      </c>
      <c r="D28" s="7" t="s">
        <v>808</v>
      </c>
      <c r="F28" s="9" t="s">
        <v>108</v>
      </c>
      <c r="G28" s="9"/>
      <c r="H28" s="9"/>
      <c r="I28" s="7" t="s">
        <v>109</v>
      </c>
      <c r="J28" s="7" t="s">
        <v>849</v>
      </c>
      <c r="K28" s="7" t="s">
        <v>110</v>
      </c>
      <c r="N28" s="7" t="s">
        <v>21</v>
      </c>
      <c r="O28" s="2" t="s">
        <v>11</v>
      </c>
    </row>
    <row r="29" spans="1:15" x14ac:dyDescent="0.35">
      <c r="A29" s="2" t="s">
        <v>111</v>
      </c>
      <c r="B29" s="5" t="s">
        <v>5</v>
      </c>
      <c r="C29" s="2" t="s">
        <v>89</v>
      </c>
      <c r="E29" s="2" t="s">
        <v>112</v>
      </c>
      <c r="F29" s="4"/>
      <c r="G29" s="4"/>
      <c r="H29" s="4"/>
      <c r="I29" s="2" t="s">
        <v>113</v>
      </c>
      <c r="J29" s="6" t="s">
        <v>851</v>
      </c>
      <c r="N29" s="2" t="s">
        <v>852</v>
      </c>
    </row>
    <row r="30" spans="1:15" x14ac:dyDescent="0.35">
      <c r="A30" s="2" t="s">
        <v>114</v>
      </c>
      <c r="B30" s="5" t="s">
        <v>93</v>
      </c>
      <c r="C30" s="2" t="s">
        <v>6</v>
      </c>
      <c r="D30" s="2" t="s">
        <v>808</v>
      </c>
      <c r="F30" s="4" t="s">
        <v>115</v>
      </c>
      <c r="G30" s="4"/>
      <c r="H30" s="4"/>
      <c r="I30" s="2" t="s">
        <v>116</v>
      </c>
      <c r="N30" s="2" t="s">
        <v>852</v>
      </c>
      <c r="O30" s="2" t="s">
        <v>52</v>
      </c>
    </row>
    <row r="31" spans="1:15" x14ac:dyDescent="0.35">
      <c r="A31" s="2" t="s">
        <v>117</v>
      </c>
      <c r="B31" s="5" t="s">
        <v>93</v>
      </c>
      <c r="C31" s="2" t="s">
        <v>27</v>
      </c>
      <c r="D31" s="2" t="s">
        <v>808</v>
      </c>
      <c r="F31" s="4" t="s">
        <v>118</v>
      </c>
      <c r="G31" s="4"/>
      <c r="H31" s="4"/>
      <c r="I31" s="2" t="s">
        <v>119</v>
      </c>
      <c r="J31" s="2" t="s">
        <v>120</v>
      </c>
      <c r="N31" s="2" t="s">
        <v>852</v>
      </c>
      <c r="O31" s="2" t="s">
        <v>15</v>
      </c>
    </row>
    <row r="32" spans="1:15" x14ac:dyDescent="0.35">
      <c r="A32" s="2" t="s">
        <v>121</v>
      </c>
      <c r="B32" s="5" t="s">
        <v>5</v>
      </c>
      <c r="C32" s="2" t="s">
        <v>6</v>
      </c>
      <c r="E32" s="2" t="s">
        <v>122</v>
      </c>
      <c r="F32" s="4"/>
      <c r="G32" s="4"/>
      <c r="H32" s="4"/>
      <c r="I32" s="2" t="s">
        <v>123</v>
      </c>
      <c r="N32" s="2" t="s">
        <v>124</v>
      </c>
    </row>
    <row r="33" spans="1:15" x14ac:dyDescent="0.35">
      <c r="A33" s="2" t="s">
        <v>125</v>
      </c>
      <c r="B33" s="5" t="s">
        <v>93</v>
      </c>
      <c r="C33" s="2" t="s">
        <v>6</v>
      </c>
      <c r="D33" s="2" t="s">
        <v>808</v>
      </c>
      <c r="F33" s="4" t="s">
        <v>126</v>
      </c>
      <c r="G33" s="4"/>
      <c r="H33" s="4"/>
      <c r="I33" s="2" t="s">
        <v>127</v>
      </c>
      <c r="N33" s="2" t="s">
        <v>124</v>
      </c>
      <c r="O33" s="2" t="s">
        <v>48</v>
      </c>
    </row>
    <row r="34" spans="1:15" x14ac:dyDescent="0.35">
      <c r="A34" s="2" t="s">
        <v>128</v>
      </c>
      <c r="B34" s="5" t="s">
        <v>93</v>
      </c>
      <c r="C34" s="2" t="s">
        <v>27</v>
      </c>
      <c r="D34" s="2" t="s">
        <v>808</v>
      </c>
      <c r="F34" s="4" t="s">
        <v>129</v>
      </c>
      <c r="G34" s="4"/>
      <c r="H34" s="4"/>
      <c r="I34" s="2" t="s">
        <v>130</v>
      </c>
      <c r="J34" s="2" t="s">
        <v>131</v>
      </c>
      <c r="N34" s="2" t="s">
        <v>124</v>
      </c>
      <c r="O34" s="2" t="s">
        <v>48</v>
      </c>
    </row>
    <row r="35" spans="1:15" x14ac:dyDescent="0.35">
      <c r="A35" s="2" t="s">
        <v>132</v>
      </c>
      <c r="B35" s="5" t="s">
        <v>93</v>
      </c>
      <c r="C35" s="2" t="s">
        <v>89</v>
      </c>
      <c r="D35" s="2" t="s">
        <v>808</v>
      </c>
      <c r="F35" s="4" t="s">
        <v>133</v>
      </c>
      <c r="G35" s="4"/>
      <c r="H35" s="4"/>
      <c r="I35" s="2" t="s">
        <v>134</v>
      </c>
      <c r="J35" s="2" t="s">
        <v>859</v>
      </c>
      <c r="N35" s="2" t="s">
        <v>135</v>
      </c>
      <c r="O35" s="2" t="s">
        <v>11</v>
      </c>
    </row>
    <row r="36" spans="1:15" x14ac:dyDescent="0.35">
      <c r="A36" s="2" t="s">
        <v>861</v>
      </c>
      <c r="B36" s="10" t="s">
        <v>166</v>
      </c>
      <c r="C36" s="2" t="s">
        <v>27</v>
      </c>
      <c r="D36" s="2" t="s">
        <v>808</v>
      </c>
      <c r="E36" s="2" t="s">
        <v>808</v>
      </c>
      <c r="F36" s="4"/>
      <c r="G36" s="4" t="s">
        <v>79</v>
      </c>
      <c r="H36" s="4"/>
      <c r="I36" s="2" t="s">
        <v>136</v>
      </c>
      <c r="J36" s="2" t="s">
        <v>862</v>
      </c>
    </row>
    <row r="37" spans="1:15" x14ac:dyDescent="0.35">
      <c r="A37" s="2" t="s">
        <v>137</v>
      </c>
      <c r="B37" s="5" t="s">
        <v>93</v>
      </c>
      <c r="C37" s="2" t="s">
        <v>27</v>
      </c>
      <c r="D37" s="2" t="s">
        <v>808</v>
      </c>
      <c r="F37" s="4" t="s">
        <v>138</v>
      </c>
      <c r="G37" s="4"/>
      <c r="H37" s="4"/>
      <c r="I37" s="2" t="s">
        <v>139</v>
      </c>
      <c r="J37" s="2" t="s">
        <v>140</v>
      </c>
      <c r="N37" s="2" t="s">
        <v>141</v>
      </c>
      <c r="O37" s="2" t="s">
        <v>11</v>
      </c>
    </row>
    <row r="38" spans="1:15" x14ac:dyDescent="0.35">
      <c r="A38" s="2" t="s">
        <v>865</v>
      </c>
      <c r="B38" s="10" t="s">
        <v>166</v>
      </c>
      <c r="C38" s="2" t="s">
        <v>27</v>
      </c>
      <c r="D38" s="2" t="s">
        <v>808</v>
      </c>
      <c r="E38" s="2" t="s">
        <v>808</v>
      </c>
      <c r="F38" s="4"/>
      <c r="G38" s="4" t="s">
        <v>79</v>
      </c>
      <c r="H38" s="4"/>
      <c r="I38" s="2" t="s">
        <v>142</v>
      </c>
      <c r="J38" s="2" t="s">
        <v>866</v>
      </c>
    </row>
    <row r="39" spans="1:15" x14ac:dyDescent="0.35">
      <c r="A39" s="2" t="s">
        <v>143</v>
      </c>
      <c r="B39" s="5" t="s">
        <v>93</v>
      </c>
      <c r="C39" s="2" t="s">
        <v>27</v>
      </c>
      <c r="D39" s="2" t="s">
        <v>808</v>
      </c>
      <c r="F39" s="4" t="s">
        <v>144</v>
      </c>
      <c r="G39" s="4"/>
      <c r="H39" s="4"/>
      <c r="I39" s="2" t="s">
        <v>145</v>
      </c>
      <c r="J39" s="2" t="s">
        <v>146</v>
      </c>
      <c r="N39" s="2" t="s">
        <v>141</v>
      </c>
      <c r="O39" s="2" t="s">
        <v>11</v>
      </c>
    </row>
    <row r="40" spans="1:15" x14ac:dyDescent="0.35">
      <c r="A40" s="2" t="s">
        <v>147</v>
      </c>
      <c r="B40" s="5" t="s">
        <v>93</v>
      </c>
      <c r="C40" s="2" t="s">
        <v>27</v>
      </c>
      <c r="D40" s="2" t="s">
        <v>808</v>
      </c>
      <c r="F40" s="4" t="s">
        <v>148</v>
      </c>
      <c r="G40" s="4"/>
      <c r="H40" s="4"/>
      <c r="I40" s="2" t="s">
        <v>149</v>
      </c>
      <c r="J40" s="2" t="s">
        <v>150</v>
      </c>
      <c r="N40" s="2" t="s">
        <v>151</v>
      </c>
      <c r="O40" s="2" t="s">
        <v>11</v>
      </c>
    </row>
    <row r="41" spans="1:15" x14ac:dyDescent="0.35">
      <c r="A41" s="2" t="s">
        <v>152</v>
      </c>
      <c r="B41" s="5" t="s">
        <v>93</v>
      </c>
      <c r="C41" s="2" t="s">
        <v>27</v>
      </c>
      <c r="D41" s="2" t="s">
        <v>808</v>
      </c>
      <c r="F41" s="4" t="s">
        <v>153</v>
      </c>
      <c r="G41" s="4"/>
      <c r="H41" s="4"/>
      <c r="I41" s="2" t="s">
        <v>154</v>
      </c>
      <c r="J41" s="2" t="s">
        <v>155</v>
      </c>
      <c r="N41" s="2" t="s">
        <v>151</v>
      </c>
      <c r="O41" s="2" t="s">
        <v>48</v>
      </c>
    </row>
    <row r="42" spans="1:15" x14ac:dyDescent="0.35">
      <c r="A42" s="2" t="s">
        <v>156</v>
      </c>
      <c r="B42" s="5" t="s">
        <v>93</v>
      </c>
      <c r="C42" s="2" t="s">
        <v>27</v>
      </c>
      <c r="D42" s="2" t="s">
        <v>808</v>
      </c>
      <c r="F42" s="4" t="s">
        <v>157</v>
      </c>
      <c r="G42" s="4"/>
      <c r="H42" s="4"/>
      <c r="I42" s="2" t="s">
        <v>158</v>
      </c>
      <c r="N42" s="2" t="s">
        <v>870</v>
      </c>
      <c r="O42" s="2" t="s">
        <v>11</v>
      </c>
    </row>
    <row r="43" spans="1:15" x14ac:dyDescent="0.35">
      <c r="A43" s="2" t="s">
        <v>872</v>
      </c>
      <c r="B43" s="10" t="s">
        <v>166</v>
      </c>
      <c r="C43" s="2" t="s">
        <v>6</v>
      </c>
      <c r="D43" s="2" t="s">
        <v>808</v>
      </c>
      <c r="E43" s="2" t="s">
        <v>808</v>
      </c>
      <c r="F43" s="4"/>
      <c r="G43" s="4" t="s">
        <v>79</v>
      </c>
      <c r="H43" s="4"/>
      <c r="I43" s="2" t="s">
        <v>159</v>
      </c>
      <c r="J43" s="2" t="s">
        <v>160</v>
      </c>
    </row>
    <row r="44" spans="1:15" x14ac:dyDescent="0.35">
      <c r="A44" s="2" t="s">
        <v>161</v>
      </c>
      <c r="B44" s="5" t="s">
        <v>93</v>
      </c>
      <c r="C44" s="2" t="s">
        <v>6</v>
      </c>
      <c r="D44" s="2" t="s">
        <v>808</v>
      </c>
      <c r="F44" s="4" t="s">
        <v>162</v>
      </c>
      <c r="G44" s="4"/>
      <c r="H44" s="4"/>
      <c r="I44" s="2" t="s">
        <v>163</v>
      </c>
      <c r="J44" s="2" t="s">
        <v>874</v>
      </c>
      <c r="N44" s="2" t="s">
        <v>164</v>
      </c>
    </row>
    <row r="45" spans="1:15" x14ac:dyDescent="0.35">
      <c r="A45" s="2" t="s">
        <v>165</v>
      </c>
      <c r="B45" s="5" t="s">
        <v>166</v>
      </c>
      <c r="C45" s="2" t="s">
        <v>27</v>
      </c>
      <c r="D45" s="2" t="s">
        <v>808</v>
      </c>
      <c r="E45" s="2" t="s">
        <v>808</v>
      </c>
      <c r="F45" s="4"/>
      <c r="G45" s="4" t="s">
        <v>167</v>
      </c>
      <c r="H45" s="4"/>
      <c r="I45" s="2" t="s">
        <v>168</v>
      </c>
      <c r="J45" s="2" t="s">
        <v>169</v>
      </c>
      <c r="N45" s="2" t="s">
        <v>164</v>
      </c>
      <c r="O45" s="2" t="s">
        <v>48</v>
      </c>
    </row>
    <row r="46" spans="1:15" x14ac:dyDescent="0.35">
      <c r="A46" s="2" t="s">
        <v>170</v>
      </c>
      <c r="B46" s="5" t="s">
        <v>166</v>
      </c>
      <c r="C46" s="2" t="s">
        <v>27</v>
      </c>
      <c r="D46" s="2" t="s">
        <v>808</v>
      </c>
      <c r="E46" s="2" t="s">
        <v>808</v>
      </c>
      <c r="F46" s="4"/>
      <c r="G46" s="4" t="s">
        <v>171</v>
      </c>
      <c r="H46" s="4"/>
      <c r="I46" s="2" t="s">
        <v>172</v>
      </c>
      <c r="N46" s="2" t="s">
        <v>164</v>
      </c>
      <c r="O46" s="2" t="s">
        <v>48</v>
      </c>
    </row>
    <row r="47" spans="1:15" x14ac:dyDescent="0.35">
      <c r="A47" s="2" t="s">
        <v>173</v>
      </c>
      <c r="B47" s="5" t="s">
        <v>166</v>
      </c>
      <c r="C47" s="2" t="s">
        <v>27</v>
      </c>
      <c r="D47" s="2" t="s">
        <v>808</v>
      </c>
      <c r="E47" s="2" t="s">
        <v>808</v>
      </c>
      <c r="F47" s="4"/>
      <c r="G47" s="4" t="s">
        <v>174</v>
      </c>
      <c r="H47" s="4"/>
      <c r="I47" s="2" t="s">
        <v>172</v>
      </c>
      <c r="N47" s="2" t="s">
        <v>164</v>
      </c>
      <c r="O47" s="2" t="s">
        <v>48</v>
      </c>
    </row>
    <row r="48" spans="1:15" x14ac:dyDescent="0.35">
      <c r="A48" s="2" t="s">
        <v>175</v>
      </c>
      <c r="B48" s="5" t="s">
        <v>166</v>
      </c>
      <c r="C48" s="2" t="s">
        <v>27</v>
      </c>
      <c r="D48" s="2" t="s">
        <v>808</v>
      </c>
      <c r="E48" s="2" t="s">
        <v>808</v>
      </c>
      <c r="F48" s="4"/>
      <c r="G48" s="4" t="s">
        <v>176</v>
      </c>
      <c r="H48" s="4"/>
      <c r="I48" s="2" t="s">
        <v>177</v>
      </c>
      <c r="N48" s="2" t="s">
        <v>164</v>
      </c>
      <c r="O48" s="2" t="s">
        <v>48</v>
      </c>
    </row>
    <row r="49" spans="1:15" x14ac:dyDescent="0.35">
      <c r="A49" s="2" t="s">
        <v>178</v>
      </c>
      <c r="B49" s="5" t="s">
        <v>166</v>
      </c>
      <c r="C49" s="2" t="s">
        <v>27</v>
      </c>
      <c r="D49" s="2" t="s">
        <v>808</v>
      </c>
      <c r="E49" s="2" t="s">
        <v>808</v>
      </c>
      <c r="F49" s="4"/>
      <c r="G49" s="4" t="s">
        <v>179</v>
      </c>
      <c r="H49" s="4"/>
      <c r="I49" s="2" t="s">
        <v>180</v>
      </c>
      <c r="J49" s="2" t="s">
        <v>181</v>
      </c>
      <c r="N49" s="2" t="s">
        <v>164</v>
      </c>
      <c r="O49" s="2" t="s">
        <v>48</v>
      </c>
    </row>
    <row r="50" spans="1:15" x14ac:dyDescent="0.35">
      <c r="A50" s="2" t="s">
        <v>182</v>
      </c>
      <c r="B50" s="5" t="s">
        <v>166</v>
      </c>
      <c r="C50" s="2" t="s">
        <v>27</v>
      </c>
      <c r="D50" s="2" t="s">
        <v>808</v>
      </c>
      <c r="E50" s="2" t="s">
        <v>808</v>
      </c>
      <c r="F50" s="4"/>
      <c r="G50" s="4" t="s">
        <v>183</v>
      </c>
      <c r="H50" s="4"/>
      <c r="I50" s="2" t="s">
        <v>184</v>
      </c>
      <c r="J50" s="2" t="s">
        <v>185</v>
      </c>
      <c r="N50" s="2" t="s">
        <v>164</v>
      </c>
      <c r="O50" s="2" t="s">
        <v>48</v>
      </c>
    </row>
    <row r="51" spans="1:15" x14ac:dyDescent="0.35">
      <c r="A51" s="2" t="s">
        <v>186</v>
      </c>
      <c r="B51" s="5" t="s">
        <v>166</v>
      </c>
      <c r="C51" s="2" t="s">
        <v>6</v>
      </c>
      <c r="D51" s="2" t="s">
        <v>808</v>
      </c>
      <c r="E51" s="2" t="s">
        <v>808</v>
      </c>
      <c r="F51" s="4"/>
      <c r="G51" s="4" t="s">
        <v>187</v>
      </c>
      <c r="H51" s="4"/>
      <c r="I51" s="2" t="s">
        <v>188</v>
      </c>
      <c r="J51" s="2" t="s">
        <v>882</v>
      </c>
      <c r="N51" s="2" t="s">
        <v>164</v>
      </c>
      <c r="O51" s="2" t="s">
        <v>22</v>
      </c>
    </row>
    <row r="52" spans="1:15" x14ac:dyDescent="0.35">
      <c r="A52" s="2" t="s">
        <v>189</v>
      </c>
      <c r="B52" s="5" t="s">
        <v>93</v>
      </c>
      <c r="C52" s="2" t="s">
        <v>27</v>
      </c>
      <c r="D52" s="2" t="s">
        <v>808</v>
      </c>
      <c r="F52" s="4" t="s">
        <v>190</v>
      </c>
      <c r="G52" s="4"/>
      <c r="H52" s="4"/>
      <c r="I52" s="2" t="s">
        <v>191</v>
      </c>
      <c r="N52" s="2" t="s">
        <v>135</v>
      </c>
    </row>
    <row r="53" spans="1:15" x14ac:dyDescent="0.35">
      <c r="A53" s="2" t="s">
        <v>192</v>
      </c>
      <c r="B53" s="5" t="s">
        <v>166</v>
      </c>
      <c r="C53" s="2" t="s">
        <v>27</v>
      </c>
      <c r="D53" s="2" t="s">
        <v>808</v>
      </c>
      <c r="E53" s="2" t="s">
        <v>808</v>
      </c>
      <c r="F53" s="4"/>
      <c r="G53" s="4" t="s">
        <v>193</v>
      </c>
      <c r="H53" s="4"/>
      <c r="I53" s="2" t="s">
        <v>194</v>
      </c>
      <c r="J53" s="2" t="s">
        <v>195</v>
      </c>
      <c r="N53" s="2" t="s">
        <v>135</v>
      </c>
      <c r="O53" s="2" t="s">
        <v>48</v>
      </c>
    </row>
    <row r="54" spans="1:15" x14ac:dyDescent="0.35">
      <c r="A54" s="2" t="s">
        <v>196</v>
      </c>
      <c r="B54" s="5" t="s">
        <v>166</v>
      </c>
      <c r="C54" s="2" t="s">
        <v>27</v>
      </c>
      <c r="D54" s="2" t="s">
        <v>808</v>
      </c>
      <c r="E54" s="2" t="s">
        <v>808</v>
      </c>
      <c r="F54" s="4"/>
      <c r="G54" s="4" t="s">
        <v>197</v>
      </c>
      <c r="H54" s="4"/>
      <c r="I54" s="2" t="s">
        <v>198</v>
      </c>
      <c r="N54" s="2" t="s">
        <v>135</v>
      </c>
      <c r="O54" s="2" t="s">
        <v>48</v>
      </c>
    </row>
    <row r="55" spans="1:15" x14ac:dyDescent="0.35">
      <c r="A55" s="2" t="s">
        <v>199</v>
      </c>
      <c r="B55" s="5" t="s">
        <v>166</v>
      </c>
      <c r="C55" s="2" t="s">
        <v>27</v>
      </c>
      <c r="D55" s="2" t="s">
        <v>808</v>
      </c>
      <c r="E55" s="2" t="s">
        <v>808</v>
      </c>
      <c r="F55" s="4"/>
      <c r="G55" s="4" t="s">
        <v>200</v>
      </c>
      <c r="H55" s="4"/>
      <c r="I55" s="2" t="s">
        <v>201</v>
      </c>
      <c r="N55" s="2" t="s">
        <v>135</v>
      </c>
      <c r="O55" s="2" t="s">
        <v>48</v>
      </c>
    </row>
    <row r="56" spans="1:15" x14ac:dyDescent="0.35">
      <c r="A56" s="2" t="s">
        <v>202</v>
      </c>
      <c r="B56" s="5" t="s">
        <v>5</v>
      </c>
      <c r="C56" s="2" t="s">
        <v>6</v>
      </c>
      <c r="E56" s="2" t="s">
        <v>203</v>
      </c>
      <c r="F56" s="4"/>
      <c r="G56" s="4"/>
      <c r="H56" s="4"/>
      <c r="I56" s="2" t="s">
        <v>204</v>
      </c>
      <c r="N56" s="2" t="s">
        <v>135</v>
      </c>
    </row>
    <row r="57" spans="1:15" x14ac:dyDescent="0.35">
      <c r="A57" s="2" t="s">
        <v>205</v>
      </c>
      <c r="B57" s="5" t="s">
        <v>93</v>
      </c>
      <c r="C57" s="2" t="s">
        <v>6</v>
      </c>
      <c r="D57" s="2" t="s">
        <v>808</v>
      </c>
      <c r="F57" s="4" t="s">
        <v>206</v>
      </c>
      <c r="G57" s="4"/>
      <c r="H57" s="4"/>
      <c r="I57" s="2" t="s">
        <v>207</v>
      </c>
      <c r="N57" s="2" t="s">
        <v>135</v>
      </c>
      <c r="O57" s="2" t="s">
        <v>48</v>
      </c>
    </row>
    <row r="58" spans="1:15" x14ac:dyDescent="0.35">
      <c r="A58" s="2" t="s">
        <v>208</v>
      </c>
      <c r="B58" s="5" t="s">
        <v>93</v>
      </c>
      <c r="C58" s="2" t="s">
        <v>27</v>
      </c>
      <c r="D58" s="2" t="s">
        <v>808</v>
      </c>
      <c r="F58" s="4" t="s">
        <v>209</v>
      </c>
      <c r="G58" s="4"/>
      <c r="H58" s="4"/>
      <c r="I58" s="2" t="s">
        <v>210</v>
      </c>
      <c r="J58" s="2" t="s">
        <v>211</v>
      </c>
      <c r="N58" s="2" t="s">
        <v>135</v>
      </c>
      <c r="O58" s="2" t="s">
        <v>48</v>
      </c>
    </row>
    <row r="59" spans="1:15" x14ac:dyDescent="0.35">
      <c r="A59" s="2" t="s">
        <v>212</v>
      </c>
      <c r="B59" s="5" t="s">
        <v>93</v>
      </c>
      <c r="C59" s="2" t="s">
        <v>27</v>
      </c>
      <c r="D59" s="2" t="s">
        <v>808</v>
      </c>
      <c r="F59" s="4" t="s">
        <v>213</v>
      </c>
      <c r="G59" s="4"/>
      <c r="H59" s="4"/>
      <c r="I59" s="2" t="s">
        <v>214</v>
      </c>
      <c r="J59" s="2" t="s">
        <v>215</v>
      </c>
      <c r="N59" s="2" t="s">
        <v>135</v>
      </c>
      <c r="O59" s="2" t="s">
        <v>11</v>
      </c>
    </row>
    <row r="60" spans="1:15" x14ac:dyDescent="0.35">
      <c r="A60" s="2" t="s">
        <v>892</v>
      </c>
      <c r="B60" s="10" t="s">
        <v>166</v>
      </c>
      <c r="C60" s="2" t="s">
        <v>27</v>
      </c>
      <c r="D60" s="2" t="s">
        <v>808</v>
      </c>
      <c r="E60" s="2" t="s">
        <v>808</v>
      </c>
      <c r="F60" s="4"/>
      <c r="G60" s="4" t="s">
        <v>79</v>
      </c>
      <c r="H60" s="4"/>
      <c r="I60" s="2" t="s">
        <v>216</v>
      </c>
      <c r="J60" s="2" t="s">
        <v>866</v>
      </c>
    </row>
    <row r="61" spans="1:15" x14ac:dyDescent="0.35">
      <c r="A61" s="2" t="s">
        <v>217</v>
      </c>
      <c r="B61" s="5" t="s">
        <v>93</v>
      </c>
      <c r="C61" s="2" t="s">
        <v>27</v>
      </c>
      <c r="D61" s="2" t="s">
        <v>808</v>
      </c>
      <c r="F61" s="4" t="s">
        <v>218</v>
      </c>
      <c r="G61" s="4"/>
      <c r="H61" s="4"/>
      <c r="I61" s="2" t="s">
        <v>219</v>
      </c>
      <c r="J61" s="2" t="s">
        <v>220</v>
      </c>
      <c r="N61" s="2" t="s">
        <v>894</v>
      </c>
      <c r="O61" s="2" t="s">
        <v>11</v>
      </c>
    </row>
    <row r="62" spans="1:15" x14ac:dyDescent="0.35">
      <c r="A62" s="2" t="s">
        <v>896</v>
      </c>
      <c r="B62" s="10" t="s">
        <v>166</v>
      </c>
      <c r="C62" s="2" t="s">
        <v>27</v>
      </c>
      <c r="D62" s="2" t="s">
        <v>808</v>
      </c>
      <c r="E62" s="2" t="s">
        <v>808</v>
      </c>
      <c r="F62" s="4"/>
      <c r="G62" s="4" t="s">
        <v>79</v>
      </c>
      <c r="H62" s="4"/>
      <c r="I62" s="2" t="s">
        <v>221</v>
      </c>
      <c r="J62" s="2" t="s">
        <v>866</v>
      </c>
    </row>
    <row r="63" spans="1:15" x14ac:dyDescent="0.35">
      <c r="A63" s="2" t="s">
        <v>222</v>
      </c>
      <c r="B63" s="5" t="s">
        <v>93</v>
      </c>
      <c r="C63" s="2" t="s">
        <v>27</v>
      </c>
      <c r="D63" s="2" t="s">
        <v>808</v>
      </c>
      <c r="F63" s="4" t="s">
        <v>223</v>
      </c>
      <c r="G63" s="4"/>
      <c r="H63" s="4"/>
      <c r="I63" s="2" t="s">
        <v>224</v>
      </c>
      <c r="J63" s="2" t="s">
        <v>898</v>
      </c>
      <c r="N63" s="2" t="s">
        <v>899</v>
      </c>
      <c r="O63" s="2" t="s">
        <v>11</v>
      </c>
    </row>
    <row r="64" spans="1:15" x14ac:dyDescent="0.35">
      <c r="A64" s="2" t="s">
        <v>225</v>
      </c>
      <c r="B64" s="5" t="s">
        <v>93</v>
      </c>
      <c r="C64" s="2" t="s">
        <v>27</v>
      </c>
      <c r="D64" s="2" t="s">
        <v>808</v>
      </c>
      <c r="F64" s="4" t="s">
        <v>226</v>
      </c>
      <c r="G64" s="4"/>
      <c r="H64" s="4"/>
      <c r="I64" s="2" t="s">
        <v>227</v>
      </c>
      <c r="N64" s="2" t="s">
        <v>870</v>
      </c>
      <c r="O64" s="2" t="s">
        <v>11</v>
      </c>
    </row>
    <row r="65" spans="1:15" x14ac:dyDescent="0.35">
      <c r="A65" s="2" t="s">
        <v>902</v>
      </c>
      <c r="B65" s="10" t="s">
        <v>166</v>
      </c>
      <c r="C65" s="2" t="s">
        <v>6</v>
      </c>
      <c r="D65" s="2" t="s">
        <v>808</v>
      </c>
      <c r="E65" s="2" t="s">
        <v>808</v>
      </c>
      <c r="F65" s="4"/>
      <c r="G65" s="4" t="s">
        <v>79</v>
      </c>
      <c r="H65" s="4"/>
      <c r="I65" s="2" t="s">
        <v>228</v>
      </c>
      <c r="J65" s="2" t="s">
        <v>160</v>
      </c>
    </row>
    <row r="66" spans="1:15" x14ac:dyDescent="0.35">
      <c r="A66" s="2" t="s">
        <v>229</v>
      </c>
      <c r="B66" s="5" t="s">
        <v>93</v>
      </c>
      <c r="C66" s="2" t="s">
        <v>6</v>
      </c>
      <c r="D66" s="2" t="s">
        <v>808</v>
      </c>
      <c r="F66" s="4" t="s">
        <v>230</v>
      </c>
      <c r="G66" s="4"/>
      <c r="H66" s="4"/>
      <c r="I66" s="2" t="s">
        <v>231</v>
      </c>
      <c r="J66" s="2" t="s">
        <v>874</v>
      </c>
      <c r="N66" s="2" t="s">
        <v>164</v>
      </c>
    </row>
    <row r="67" spans="1:15" x14ac:dyDescent="0.35">
      <c r="A67" s="2" t="s">
        <v>232</v>
      </c>
      <c r="B67" s="5" t="s">
        <v>166</v>
      </c>
      <c r="C67" s="2" t="s">
        <v>27</v>
      </c>
      <c r="D67" s="2" t="s">
        <v>808</v>
      </c>
      <c r="E67" s="2" t="s">
        <v>808</v>
      </c>
      <c r="F67" s="4"/>
      <c r="G67" s="4" t="s">
        <v>233</v>
      </c>
      <c r="H67" s="4"/>
      <c r="I67" s="2" t="s">
        <v>168</v>
      </c>
      <c r="J67" s="2" t="s">
        <v>169</v>
      </c>
      <c r="N67" s="2" t="s">
        <v>164</v>
      </c>
      <c r="O67" s="2" t="s">
        <v>48</v>
      </c>
    </row>
    <row r="68" spans="1:15" x14ac:dyDescent="0.35">
      <c r="A68" s="2" t="s">
        <v>234</v>
      </c>
      <c r="B68" s="5" t="s">
        <v>166</v>
      </c>
      <c r="C68" s="2" t="s">
        <v>27</v>
      </c>
      <c r="D68" s="2" t="s">
        <v>808</v>
      </c>
      <c r="E68" s="2" t="s">
        <v>808</v>
      </c>
      <c r="F68" s="4"/>
      <c r="G68" s="4" t="s">
        <v>235</v>
      </c>
      <c r="H68" s="4"/>
      <c r="I68" s="2" t="s">
        <v>172</v>
      </c>
      <c r="N68" s="2" t="s">
        <v>164</v>
      </c>
      <c r="O68" s="2" t="s">
        <v>48</v>
      </c>
    </row>
    <row r="69" spans="1:15" x14ac:dyDescent="0.35">
      <c r="A69" s="2" t="s">
        <v>236</v>
      </c>
      <c r="B69" s="5" t="s">
        <v>166</v>
      </c>
      <c r="C69" s="2" t="s">
        <v>27</v>
      </c>
      <c r="D69" s="2" t="s">
        <v>808</v>
      </c>
      <c r="E69" s="2" t="s">
        <v>808</v>
      </c>
      <c r="F69" s="4"/>
      <c r="G69" s="4" t="s">
        <v>237</v>
      </c>
      <c r="H69" s="4"/>
      <c r="I69" s="2" t="s">
        <v>172</v>
      </c>
      <c r="N69" s="2" t="s">
        <v>164</v>
      </c>
      <c r="O69" s="2" t="s">
        <v>48</v>
      </c>
    </row>
    <row r="70" spans="1:15" x14ac:dyDescent="0.35">
      <c r="A70" s="2" t="s">
        <v>238</v>
      </c>
      <c r="B70" s="5" t="s">
        <v>166</v>
      </c>
      <c r="C70" s="2" t="s">
        <v>27</v>
      </c>
      <c r="D70" s="2" t="s">
        <v>808</v>
      </c>
      <c r="E70" s="2" t="s">
        <v>808</v>
      </c>
      <c r="F70" s="4"/>
      <c r="G70" s="4" t="s">
        <v>239</v>
      </c>
      <c r="H70" s="4"/>
      <c r="I70" s="2" t="s">
        <v>240</v>
      </c>
      <c r="N70" s="2" t="s">
        <v>164</v>
      </c>
      <c r="O70" s="2" t="s">
        <v>48</v>
      </c>
    </row>
    <row r="71" spans="1:15" x14ac:dyDescent="0.35">
      <c r="A71" s="2" t="s">
        <v>241</v>
      </c>
      <c r="B71" s="5" t="s">
        <v>166</v>
      </c>
      <c r="C71" s="2" t="s">
        <v>27</v>
      </c>
      <c r="D71" s="2" t="s">
        <v>808</v>
      </c>
      <c r="E71" s="2" t="s">
        <v>808</v>
      </c>
      <c r="F71" s="4"/>
      <c r="G71" s="4" t="s">
        <v>242</v>
      </c>
      <c r="H71" s="4"/>
      <c r="I71" s="2" t="s">
        <v>180</v>
      </c>
      <c r="J71" s="2" t="s">
        <v>181</v>
      </c>
      <c r="N71" s="2" t="s">
        <v>164</v>
      </c>
      <c r="O71" s="2" t="s">
        <v>48</v>
      </c>
    </row>
    <row r="72" spans="1:15" x14ac:dyDescent="0.35">
      <c r="A72" s="2" t="s">
        <v>243</v>
      </c>
      <c r="B72" s="5" t="s">
        <v>166</v>
      </c>
      <c r="C72" s="2" t="s">
        <v>27</v>
      </c>
      <c r="D72" s="2" t="s">
        <v>808</v>
      </c>
      <c r="E72" s="2" t="s">
        <v>808</v>
      </c>
      <c r="F72" s="4"/>
      <c r="G72" s="4" t="s">
        <v>244</v>
      </c>
      <c r="H72" s="4"/>
      <c r="I72" s="2" t="s">
        <v>184</v>
      </c>
      <c r="J72" s="2" t="s">
        <v>185</v>
      </c>
      <c r="N72" s="2" t="s">
        <v>164</v>
      </c>
      <c r="O72" s="2" t="s">
        <v>48</v>
      </c>
    </row>
    <row r="73" spans="1:15" x14ac:dyDescent="0.35">
      <c r="A73" s="2" t="s">
        <v>245</v>
      </c>
      <c r="B73" s="5" t="s">
        <v>166</v>
      </c>
      <c r="C73" s="2" t="s">
        <v>6</v>
      </c>
      <c r="D73" s="2" t="s">
        <v>808</v>
      </c>
      <c r="E73" s="2" t="s">
        <v>808</v>
      </c>
      <c r="F73" s="4"/>
      <c r="G73" s="4" t="s">
        <v>246</v>
      </c>
      <c r="H73" s="4"/>
      <c r="I73" s="2" t="s">
        <v>188</v>
      </c>
      <c r="J73" s="2" t="s">
        <v>911</v>
      </c>
      <c r="N73" s="2" t="s">
        <v>164</v>
      </c>
      <c r="O73" s="2" t="s">
        <v>22</v>
      </c>
    </row>
    <row r="74" spans="1:15" x14ac:dyDescent="0.35">
      <c r="A74" s="2" t="s">
        <v>247</v>
      </c>
      <c r="B74" s="5" t="s">
        <v>93</v>
      </c>
      <c r="C74" s="2" t="s">
        <v>27</v>
      </c>
      <c r="D74" s="2" t="s">
        <v>808</v>
      </c>
      <c r="F74" s="4" t="s">
        <v>248</v>
      </c>
      <c r="G74" s="4"/>
      <c r="H74" s="4"/>
      <c r="I74" s="2" t="s">
        <v>249</v>
      </c>
      <c r="J74" s="2" t="s">
        <v>250</v>
      </c>
      <c r="N74" s="2" t="s">
        <v>135</v>
      </c>
    </row>
    <row r="75" spans="1:15" x14ac:dyDescent="0.35">
      <c r="A75" s="2" t="s">
        <v>251</v>
      </c>
      <c r="B75" s="5" t="s">
        <v>166</v>
      </c>
      <c r="C75" s="2" t="s">
        <v>27</v>
      </c>
      <c r="D75" s="2" t="s">
        <v>808</v>
      </c>
      <c r="E75" s="2" t="s">
        <v>808</v>
      </c>
      <c r="F75" s="4"/>
      <c r="G75" s="4" t="s">
        <v>252</v>
      </c>
      <c r="H75" s="4"/>
      <c r="I75" s="2" t="s">
        <v>194</v>
      </c>
      <c r="J75" s="2" t="s">
        <v>195</v>
      </c>
      <c r="N75" s="2" t="s">
        <v>135</v>
      </c>
      <c r="O75" s="2" t="s">
        <v>48</v>
      </c>
    </row>
    <row r="76" spans="1:15" x14ac:dyDescent="0.35">
      <c r="A76" s="2" t="s">
        <v>253</v>
      </c>
      <c r="B76" s="5" t="s">
        <v>166</v>
      </c>
      <c r="C76" s="2" t="s">
        <v>27</v>
      </c>
      <c r="D76" s="2" t="s">
        <v>808</v>
      </c>
      <c r="E76" s="2" t="s">
        <v>808</v>
      </c>
      <c r="F76" s="4"/>
      <c r="G76" s="4" t="s">
        <v>254</v>
      </c>
      <c r="H76" s="4"/>
      <c r="I76" s="2" t="s">
        <v>198</v>
      </c>
      <c r="N76" s="2" t="s">
        <v>135</v>
      </c>
      <c r="O76" s="2" t="s">
        <v>48</v>
      </c>
    </row>
    <row r="77" spans="1:15" x14ac:dyDescent="0.35">
      <c r="A77" s="2" t="s">
        <v>255</v>
      </c>
      <c r="B77" s="5" t="s">
        <v>166</v>
      </c>
      <c r="C77" s="2" t="s">
        <v>27</v>
      </c>
      <c r="D77" s="2" t="s">
        <v>808</v>
      </c>
      <c r="E77" s="2" t="s">
        <v>808</v>
      </c>
      <c r="F77" s="4"/>
      <c r="G77" s="4" t="s">
        <v>256</v>
      </c>
      <c r="H77" s="4"/>
      <c r="I77" s="2" t="s">
        <v>201</v>
      </c>
      <c r="N77" s="2" t="s">
        <v>135</v>
      </c>
      <c r="O77" s="2" t="s">
        <v>48</v>
      </c>
    </row>
    <row r="78" spans="1:15" x14ac:dyDescent="0.35">
      <c r="A78" s="2" t="s">
        <v>257</v>
      </c>
      <c r="B78" s="5" t="s">
        <v>5</v>
      </c>
      <c r="C78" s="2" t="s">
        <v>27</v>
      </c>
      <c r="E78" s="2" t="s">
        <v>258</v>
      </c>
      <c r="F78" s="4"/>
      <c r="G78" s="4"/>
      <c r="H78" s="4"/>
      <c r="I78" s="2" t="s">
        <v>259</v>
      </c>
      <c r="J78" s="2" t="s">
        <v>917</v>
      </c>
      <c r="N78" s="2" t="s">
        <v>918</v>
      </c>
    </row>
    <row r="79" spans="1:15" x14ac:dyDescent="0.35">
      <c r="A79" s="2" t="s">
        <v>260</v>
      </c>
      <c r="B79" s="5" t="s">
        <v>93</v>
      </c>
      <c r="C79" s="2" t="s">
        <v>6</v>
      </c>
      <c r="D79" s="2" t="s">
        <v>808</v>
      </c>
      <c r="F79" s="4" t="s">
        <v>261</v>
      </c>
      <c r="G79" s="4"/>
      <c r="H79" s="4"/>
      <c r="I79" s="2" t="s">
        <v>262</v>
      </c>
      <c r="J79" s="2" t="s">
        <v>263</v>
      </c>
      <c r="N79" s="2" t="s">
        <v>918</v>
      </c>
      <c r="O79" s="2" t="s">
        <v>48</v>
      </c>
    </row>
    <row r="80" spans="1:15" x14ac:dyDescent="0.35">
      <c r="A80" s="2" t="s">
        <v>264</v>
      </c>
      <c r="B80" s="5" t="s">
        <v>93</v>
      </c>
      <c r="C80" s="2" t="s">
        <v>27</v>
      </c>
      <c r="D80" s="2" t="s">
        <v>808</v>
      </c>
      <c r="F80" s="4" t="s">
        <v>265</v>
      </c>
      <c r="G80" s="4"/>
      <c r="H80" s="4"/>
      <c r="I80" s="2" t="s">
        <v>266</v>
      </c>
      <c r="J80" s="2" t="s">
        <v>267</v>
      </c>
      <c r="N80" s="2" t="s">
        <v>918</v>
      </c>
      <c r="O80" s="2" t="s">
        <v>11</v>
      </c>
    </row>
    <row r="81" spans="1:15" x14ac:dyDescent="0.35">
      <c r="A81" s="2" t="s">
        <v>922</v>
      </c>
      <c r="B81" s="10" t="s">
        <v>166</v>
      </c>
      <c r="C81" s="2" t="s">
        <v>27</v>
      </c>
      <c r="D81" s="2" t="s">
        <v>808</v>
      </c>
      <c r="E81" s="2" t="s">
        <v>808</v>
      </c>
      <c r="F81" s="4"/>
      <c r="G81" s="4" t="s">
        <v>79</v>
      </c>
      <c r="H81" s="4"/>
      <c r="I81" s="2" t="s">
        <v>268</v>
      </c>
      <c r="J81" s="2" t="s">
        <v>866</v>
      </c>
    </row>
    <row r="82" spans="1:15" x14ac:dyDescent="0.35">
      <c r="A82" s="2" t="s">
        <v>269</v>
      </c>
      <c r="B82" s="5" t="s">
        <v>93</v>
      </c>
      <c r="C82" s="2" t="s">
        <v>27</v>
      </c>
      <c r="D82" s="2" t="s">
        <v>808</v>
      </c>
      <c r="F82" s="4" t="s">
        <v>270</v>
      </c>
      <c r="G82" s="4"/>
      <c r="H82" s="4"/>
      <c r="I82" s="2" t="s">
        <v>271</v>
      </c>
      <c r="J82" s="2" t="s">
        <v>272</v>
      </c>
      <c r="N82" s="2" t="s">
        <v>273</v>
      </c>
      <c r="O82" s="2" t="s">
        <v>11</v>
      </c>
    </row>
    <row r="83" spans="1:15" x14ac:dyDescent="0.35">
      <c r="A83" s="2" t="s">
        <v>925</v>
      </c>
      <c r="B83" s="10" t="s">
        <v>166</v>
      </c>
      <c r="C83" s="2" t="s">
        <v>27</v>
      </c>
      <c r="D83" s="2" t="s">
        <v>808</v>
      </c>
      <c r="E83" s="2" t="s">
        <v>808</v>
      </c>
      <c r="F83" s="4"/>
      <c r="G83" s="4" t="s">
        <v>79</v>
      </c>
      <c r="H83" s="4"/>
      <c r="I83" s="2" t="s">
        <v>274</v>
      </c>
      <c r="J83" s="2" t="s">
        <v>866</v>
      </c>
    </row>
    <row r="84" spans="1:15" x14ac:dyDescent="0.35">
      <c r="A84" s="2" t="s">
        <v>275</v>
      </c>
      <c r="B84" s="5" t="s">
        <v>5</v>
      </c>
      <c r="C84" s="2" t="s">
        <v>27</v>
      </c>
      <c r="E84" s="2" t="s">
        <v>276</v>
      </c>
      <c r="F84" s="4"/>
      <c r="G84" s="4"/>
      <c r="H84" s="4"/>
      <c r="I84" s="2" t="s">
        <v>277</v>
      </c>
      <c r="N84" s="2" t="s">
        <v>135</v>
      </c>
    </row>
    <row r="85" spans="1:15" x14ac:dyDescent="0.35">
      <c r="A85" s="2" t="s">
        <v>278</v>
      </c>
      <c r="B85" s="5" t="s">
        <v>93</v>
      </c>
      <c r="C85" s="2" t="s">
        <v>6</v>
      </c>
      <c r="D85" s="2" t="s">
        <v>808</v>
      </c>
      <c r="F85" s="4" t="s">
        <v>279</v>
      </c>
      <c r="G85" s="4"/>
      <c r="H85" s="4"/>
      <c r="I85" s="2" t="s">
        <v>280</v>
      </c>
      <c r="N85" s="2" t="s">
        <v>135</v>
      </c>
      <c r="O85" s="2" t="s">
        <v>48</v>
      </c>
    </row>
    <row r="86" spans="1:15" x14ac:dyDescent="0.35">
      <c r="A86" s="2" t="s">
        <v>281</v>
      </c>
      <c r="B86" s="5" t="s">
        <v>93</v>
      </c>
      <c r="C86" s="2" t="s">
        <v>6</v>
      </c>
      <c r="D86" s="2" t="s">
        <v>808</v>
      </c>
      <c r="F86" s="4" t="s">
        <v>282</v>
      </c>
      <c r="G86" s="4"/>
      <c r="H86" s="4"/>
      <c r="I86" s="2" t="s">
        <v>283</v>
      </c>
      <c r="J86" s="2" t="s">
        <v>898</v>
      </c>
      <c r="N86" s="2" t="s">
        <v>141</v>
      </c>
      <c r="O86" s="2" t="s">
        <v>11</v>
      </c>
    </row>
    <row r="87" spans="1:15" x14ac:dyDescent="0.35">
      <c r="A87" s="2" t="s">
        <v>284</v>
      </c>
      <c r="B87" s="5" t="s">
        <v>93</v>
      </c>
      <c r="C87" s="2" t="s">
        <v>6</v>
      </c>
      <c r="D87" s="2" t="s">
        <v>808</v>
      </c>
      <c r="F87" s="4" t="s">
        <v>285</v>
      </c>
      <c r="G87" s="4"/>
      <c r="H87" s="4"/>
      <c r="I87" s="2" t="s">
        <v>286</v>
      </c>
      <c r="J87" s="2" t="s">
        <v>930</v>
      </c>
      <c r="N87" s="2" t="s">
        <v>164</v>
      </c>
    </row>
    <row r="88" spans="1:15" x14ac:dyDescent="0.35">
      <c r="A88" s="2" t="s">
        <v>287</v>
      </c>
      <c r="B88" s="5" t="s">
        <v>166</v>
      </c>
      <c r="C88" s="2" t="s">
        <v>27</v>
      </c>
      <c r="D88" s="2" t="s">
        <v>808</v>
      </c>
      <c r="E88" s="2" t="s">
        <v>808</v>
      </c>
      <c r="F88" s="4"/>
      <c r="G88" s="4" t="s">
        <v>288</v>
      </c>
      <c r="H88" s="4"/>
      <c r="I88" s="2" t="s">
        <v>168</v>
      </c>
      <c r="J88" s="2" t="s">
        <v>289</v>
      </c>
      <c r="N88" s="2" t="s">
        <v>164</v>
      </c>
      <c r="O88" s="2" t="s">
        <v>48</v>
      </c>
    </row>
    <row r="89" spans="1:15" x14ac:dyDescent="0.35">
      <c r="A89" s="2" t="s">
        <v>290</v>
      </c>
      <c r="B89" s="5" t="s">
        <v>166</v>
      </c>
      <c r="C89" s="2" t="s">
        <v>27</v>
      </c>
      <c r="D89" s="2" t="s">
        <v>808</v>
      </c>
      <c r="E89" s="2" t="s">
        <v>808</v>
      </c>
      <c r="F89" s="4"/>
      <c r="G89" s="4" t="s">
        <v>291</v>
      </c>
      <c r="H89" s="4"/>
      <c r="I89" s="2" t="s">
        <v>172</v>
      </c>
      <c r="N89" s="2" t="s">
        <v>164</v>
      </c>
      <c r="O89" s="2" t="s">
        <v>48</v>
      </c>
    </row>
    <row r="90" spans="1:15" x14ac:dyDescent="0.35">
      <c r="A90" s="2" t="s">
        <v>292</v>
      </c>
      <c r="B90" s="5" t="s">
        <v>166</v>
      </c>
      <c r="C90" s="2" t="s">
        <v>27</v>
      </c>
      <c r="D90" s="2" t="s">
        <v>808</v>
      </c>
      <c r="E90" s="2" t="s">
        <v>808</v>
      </c>
      <c r="F90" s="4"/>
      <c r="G90" s="4" t="s">
        <v>293</v>
      </c>
      <c r="H90" s="4"/>
      <c r="I90" s="2" t="s">
        <v>172</v>
      </c>
      <c r="N90" s="2" t="s">
        <v>164</v>
      </c>
      <c r="O90" s="2" t="s">
        <v>48</v>
      </c>
    </row>
    <row r="91" spans="1:15" x14ac:dyDescent="0.35">
      <c r="A91" s="2" t="s">
        <v>294</v>
      </c>
      <c r="B91" s="5" t="s">
        <v>166</v>
      </c>
      <c r="C91" s="2" t="s">
        <v>27</v>
      </c>
      <c r="D91" s="2" t="s">
        <v>808</v>
      </c>
      <c r="E91" s="2" t="s">
        <v>808</v>
      </c>
      <c r="F91" s="4"/>
      <c r="G91" s="4" t="s">
        <v>295</v>
      </c>
      <c r="H91" s="4"/>
      <c r="I91" s="2" t="s">
        <v>296</v>
      </c>
      <c r="N91" s="2" t="s">
        <v>164</v>
      </c>
      <c r="O91" s="2" t="s">
        <v>48</v>
      </c>
    </row>
    <row r="92" spans="1:15" x14ac:dyDescent="0.35">
      <c r="A92" s="2" t="s">
        <v>297</v>
      </c>
      <c r="B92" s="5" t="s">
        <v>166</v>
      </c>
      <c r="C92" s="2" t="s">
        <v>27</v>
      </c>
      <c r="D92" s="2" t="s">
        <v>808</v>
      </c>
      <c r="E92" s="2" t="s">
        <v>808</v>
      </c>
      <c r="F92" s="4"/>
      <c r="G92" s="4" t="s">
        <v>298</v>
      </c>
      <c r="H92" s="4"/>
      <c r="I92" s="2" t="s">
        <v>180</v>
      </c>
      <c r="J92" s="2" t="s">
        <v>181</v>
      </c>
      <c r="N92" s="2" t="s">
        <v>164</v>
      </c>
      <c r="O92" s="2" t="s">
        <v>48</v>
      </c>
    </row>
    <row r="93" spans="1:15" x14ac:dyDescent="0.35">
      <c r="A93" s="2" t="s">
        <v>299</v>
      </c>
      <c r="B93" s="5" t="s">
        <v>166</v>
      </c>
      <c r="C93" s="2" t="s">
        <v>27</v>
      </c>
      <c r="D93" s="2" t="s">
        <v>808</v>
      </c>
      <c r="E93" s="2" t="s">
        <v>808</v>
      </c>
      <c r="F93" s="4"/>
      <c r="G93" s="4" t="s">
        <v>300</v>
      </c>
      <c r="H93" s="4"/>
      <c r="I93" s="2" t="s">
        <v>184</v>
      </c>
      <c r="J93" s="2" t="s">
        <v>185</v>
      </c>
      <c r="N93" s="2" t="s">
        <v>164</v>
      </c>
      <c r="O93" s="2" t="s">
        <v>48</v>
      </c>
    </row>
    <row r="94" spans="1:15" x14ac:dyDescent="0.35">
      <c r="A94" s="2" t="s">
        <v>301</v>
      </c>
      <c r="B94" s="5" t="s">
        <v>166</v>
      </c>
      <c r="C94" s="2" t="s">
        <v>6</v>
      </c>
      <c r="D94" s="2" t="s">
        <v>808</v>
      </c>
      <c r="E94" s="2" t="s">
        <v>808</v>
      </c>
      <c r="F94" s="4"/>
      <c r="G94" s="4" t="s">
        <v>302</v>
      </c>
      <c r="H94" s="4"/>
      <c r="I94" s="2" t="s">
        <v>188</v>
      </c>
      <c r="J94" s="2" t="s">
        <v>938</v>
      </c>
      <c r="N94" s="2" t="s">
        <v>164</v>
      </c>
      <c r="O94" s="2" t="s">
        <v>22</v>
      </c>
    </row>
    <row r="95" spans="1:15" x14ac:dyDescent="0.35">
      <c r="A95" s="2" t="s">
        <v>303</v>
      </c>
      <c r="B95" s="5" t="s">
        <v>5</v>
      </c>
      <c r="C95" s="2" t="s">
        <v>27</v>
      </c>
      <c r="E95" s="2" t="s">
        <v>304</v>
      </c>
      <c r="F95" s="4"/>
      <c r="G95" s="4"/>
      <c r="H95" s="4"/>
      <c r="I95" s="2" t="s">
        <v>305</v>
      </c>
      <c r="N95" s="2" t="s">
        <v>940</v>
      </c>
    </row>
    <row r="96" spans="1:15" x14ac:dyDescent="0.35">
      <c r="A96" s="2" t="s">
        <v>306</v>
      </c>
      <c r="B96" s="5" t="s">
        <v>93</v>
      </c>
      <c r="C96" s="2" t="s">
        <v>27</v>
      </c>
      <c r="D96" s="2" t="s">
        <v>808</v>
      </c>
      <c r="F96" s="4" t="s">
        <v>307</v>
      </c>
      <c r="G96" s="4"/>
      <c r="H96" s="4"/>
      <c r="I96" s="2" t="s">
        <v>308</v>
      </c>
      <c r="J96" s="2" t="s">
        <v>309</v>
      </c>
      <c r="N96" s="2" t="s">
        <v>135</v>
      </c>
      <c r="O96" s="2" t="s">
        <v>48</v>
      </c>
    </row>
    <row r="97" spans="1:15" x14ac:dyDescent="0.35">
      <c r="A97" s="2" t="s">
        <v>310</v>
      </c>
      <c r="B97" s="5" t="s">
        <v>93</v>
      </c>
      <c r="C97" s="2" t="s">
        <v>27</v>
      </c>
      <c r="D97" s="2" t="s">
        <v>808</v>
      </c>
      <c r="F97" s="4" t="s">
        <v>311</v>
      </c>
      <c r="G97" s="4"/>
      <c r="H97" s="4"/>
      <c r="I97" s="2" t="s">
        <v>312</v>
      </c>
      <c r="J97" s="2" t="s">
        <v>267</v>
      </c>
      <c r="N97" s="2" t="s">
        <v>313</v>
      </c>
      <c r="O97" s="2" t="s">
        <v>11</v>
      </c>
    </row>
    <row r="98" spans="1:15" x14ac:dyDescent="0.35">
      <c r="A98" s="2" t="s">
        <v>944</v>
      </c>
      <c r="B98" s="10" t="s">
        <v>166</v>
      </c>
      <c r="C98" s="2" t="s">
        <v>27</v>
      </c>
      <c r="D98" s="2" t="s">
        <v>808</v>
      </c>
      <c r="E98" s="2" t="s">
        <v>808</v>
      </c>
      <c r="F98" s="4"/>
      <c r="G98" s="4" t="s">
        <v>79</v>
      </c>
      <c r="H98" s="4"/>
      <c r="I98" s="2" t="s">
        <v>314</v>
      </c>
      <c r="J98" s="2" t="s">
        <v>866</v>
      </c>
    </row>
    <row r="99" spans="1:15" x14ac:dyDescent="0.35">
      <c r="A99" s="2" t="s">
        <v>315</v>
      </c>
      <c r="B99" s="5" t="s">
        <v>93</v>
      </c>
      <c r="C99" s="2" t="s">
        <v>27</v>
      </c>
      <c r="D99" s="2" t="s">
        <v>808</v>
      </c>
      <c r="F99" s="4" t="s">
        <v>316</v>
      </c>
      <c r="G99" s="4"/>
      <c r="H99" s="4"/>
      <c r="I99" s="2" t="s">
        <v>317</v>
      </c>
      <c r="N99" s="2" t="s">
        <v>318</v>
      </c>
      <c r="O99" s="2" t="s">
        <v>15</v>
      </c>
    </row>
    <row r="100" spans="1:15" x14ac:dyDescent="0.35">
      <c r="A100" s="2" t="s">
        <v>319</v>
      </c>
      <c r="B100" s="5" t="s">
        <v>93</v>
      </c>
      <c r="C100" s="2" t="s">
        <v>27</v>
      </c>
      <c r="D100" s="2" t="s">
        <v>808</v>
      </c>
      <c r="F100" s="4" t="s">
        <v>320</v>
      </c>
      <c r="G100" s="4"/>
      <c r="H100" s="4"/>
      <c r="I100" s="2" t="s">
        <v>321</v>
      </c>
      <c r="J100" s="2" t="s">
        <v>322</v>
      </c>
      <c r="N100" s="2" t="s">
        <v>323</v>
      </c>
    </row>
    <row r="101" spans="1:15" x14ac:dyDescent="0.35">
      <c r="A101" s="2" t="s">
        <v>324</v>
      </c>
      <c r="B101" s="5" t="s">
        <v>166</v>
      </c>
      <c r="C101" s="2" t="s">
        <v>27</v>
      </c>
      <c r="D101" s="2" t="s">
        <v>808</v>
      </c>
      <c r="E101" s="2" t="s">
        <v>808</v>
      </c>
      <c r="F101" s="4"/>
      <c r="G101" s="4" t="s">
        <v>325</v>
      </c>
      <c r="H101" s="4"/>
      <c r="I101" s="2" t="s">
        <v>326</v>
      </c>
      <c r="J101" s="2" t="s">
        <v>327</v>
      </c>
      <c r="N101" s="2" t="s">
        <v>323</v>
      </c>
      <c r="O101" s="2" t="s">
        <v>15</v>
      </c>
    </row>
    <row r="102" spans="1:15" x14ac:dyDescent="0.35">
      <c r="A102" s="2" t="s">
        <v>328</v>
      </c>
      <c r="B102" s="5" t="s">
        <v>166</v>
      </c>
      <c r="C102" s="2" t="s">
        <v>27</v>
      </c>
      <c r="D102" s="2" t="s">
        <v>808</v>
      </c>
      <c r="E102" s="2" t="s">
        <v>808</v>
      </c>
      <c r="F102" s="4"/>
      <c r="G102" s="4" t="s">
        <v>329</v>
      </c>
      <c r="H102" s="4"/>
      <c r="I102" s="2" t="s">
        <v>330</v>
      </c>
      <c r="J102" s="2" t="s">
        <v>331</v>
      </c>
      <c r="N102" s="2" t="s">
        <v>323</v>
      </c>
      <c r="O102" s="2" t="s">
        <v>15</v>
      </c>
    </row>
    <row r="103" spans="1:15" x14ac:dyDescent="0.35">
      <c r="A103" s="2" t="s">
        <v>332</v>
      </c>
      <c r="B103" s="5" t="s">
        <v>93</v>
      </c>
      <c r="C103" s="2" t="s">
        <v>27</v>
      </c>
      <c r="D103" s="2" t="s">
        <v>808</v>
      </c>
      <c r="F103" s="4" t="s">
        <v>333</v>
      </c>
      <c r="G103" s="4"/>
      <c r="H103" s="4"/>
      <c r="I103" s="2" t="s">
        <v>334</v>
      </c>
      <c r="J103" s="2" t="s">
        <v>950</v>
      </c>
      <c r="N103" s="2" t="s">
        <v>313</v>
      </c>
    </row>
    <row r="104" spans="1:15" x14ac:dyDescent="0.35">
      <c r="A104" s="2" t="s">
        <v>335</v>
      </c>
      <c r="B104" s="5" t="s">
        <v>166</v>
      </c>
      <c r="C104" s="2" t="s">
        <v>27</v>
      </c>
      <c r="D104" s="2" t="s">
        <v>808</v>
      </c>
      <c r="E104" s="2" t="s">
        <v>808</v>
      </c>
      <c r="F104" s="4"/>
      <c r="G104" s="4" t="s">
        <v>336</v>
      </c>
      <c r="H104" s="4"/>
      <c r="I104" s="2" t="s">
        <v>168</v>
      </c>
      <c r="J104" s="2" t="s">
        <v>337</v>
      </c>
      <c r="N104" s="2" t="s">
        <v>313</v>
      </c>
      <c r="O104" s="2" t="s">
        <v>48</v>
      </c>
    </row>
    <row r="105" spans="1:15" x14ac:dyDescent="0.35">
      <c r="A105" s="2" t="s">
        <v>338</v>
      </c>
      <c r="B105" s="5" t="s">
        <v>166</v>
      </c>
      <c r="C105" s="2" t="s">
        <v>27</v>
      </c>
      <c r="D105" s="2" t="s">
        <v>808</v>
      </c>
      <c r="E105" s="2" t="s">
        <v>808</v>
      </c>
      <c r="F105" s="4"/>
      <c r="G105" s="4" t="s">
        <v>339</v>
      </c>
      <c r="H105" s="4"/>
      <c r="I105" s="2" t="s">
        <v>172</v>
      </c>
      <c r="N105" s="2" t="s">
        <v>313</v>
      </c>
      <c r="O105" s="2" t="s">
        <v>48</v>
      </c>
    </row>
    <row r="106" spans="1:15" x14ac:dyDescent="0.35">
      <c r="A106" s="2" t="s">
        <v>340</v>
      </c>
      <c r="B106" s="5" t="s">
        <v>166</v>
      </c>
      <c r="C106" s="2" t="s">
        <v>27</v>
      </c>
      <c r="D106" s="2" t="s">
        <v>808</v>
      </c>
      <c r="E106" s="2" t="s">
        <v>808</v>
      </c>
      <c r="F106" s="4"/>
      <c r="G106" s="4" t="s">
        <v>341</v>
      </c>
      <c r="H106" s="4"/>
      <c r="I106" s="2" t="s">
        <v>172</v>
      </c>
      <c r="N106" s="2" t="s">
        <v>313</v>
      </c>
      <c r="O106" s="2" t="s">
        <v>48</v>
      </c>
    </row>
    <row r="107" spans="1:15" x14ac:dyDescent="0.35">
      <c r="A107" s="2" t="s">
        <v>342</v>
      </c>
      <c r="B107" s="5" t="s">
        <v>166</v>
      </c>
      <c r="C107" s="2" t="s">
        <v>27</v>
      </c>
      <c r="D107" s="2" t="s">
        <v>808</v>
      </c>
      <c r="E107" s="2" t="s">
        <v>808</v>
      </c>
      <c r="F107" s="4"/>
      <c r="G107" s="4" t="s">
        <v>343</v>
      </c>
      <c r="H107" s="4"/>
      <c r="I107" s="2" t="s">
        <v>344</v>
      </c>
      <c r="N107" s="2" t="s">
        <v>313</v>
      </c>
      <c r="O107" s="2" t="s">
        <v>48</v>
      </c>
    </row>
    <row r="108" spans="1:15" x14ac:dyDescent="0.35">
      <c r="A108" s="2" t="s">
        <v>345</v>
      </c>
      <c r="B108" s="5" t="s">
        <v>166</v>
      </c>
      <c r="C108" s="2" t="s">
        <v>27</v>
      </c>
      <c r="D108" s="2" t="s">
        <v>808</v>
      </c>
      <c r="E108" s="2" t="s">
        <v>808</v>
      </c>
      <c r="F108" s="4"/>
      <c r="G108" s="4" t="s">
        <v>346</v>
      </c>
      <c r="H108" s="4"/>
      <c r="I108" s="2" t="s">
        <v>180</v>
      </c>
      <c r="J108" s="2" t="s">
        <v>181</v>
      </c>
      <c r="N108" s="2" t="s">
        <v>313</v>
      </c>
      <c r="O108" s="2" t="s">
        <v>48</v>
      </c>
    </row>
    <row r="109" spans="1:15" x14ac:dyDescent="0.35">
      <c r="A109" s="2" t="s">
        <v>347</v>
      </c>
      <c r="B109" s="5" t="s">
        <v>166</v>
      </c>
      <c r="C109" s="2" t="s">
        <v>27</v>
      </c>
      <c r="D109" s="2" t="s">
        <v>808</v>
      </c>
      <c r="E109" s="2" t="s">
        <v>808</v>
      </c>
      <c r="F109" s="4"/>
      <c r="G109" s="4" t="s">
        <v>348</v>
      </c>
      <c r="H109" s="4"/>
      <c r="I109" s="2" t="s">
        <v>184</v>
      </c>
      <c r="J109" s="2" t="s">
        <v>185</v>
      </c>
      <c r="N109" s="2" t="s">
        <v>313</v>
      </c>
      <c r="O109" s="2" t="s">
        <v>48</v>
      </c>
    </row>
    <row r="110" spans="1:15" x14ac:dyDescent="0.35">
      <c r="A110" s="2" t="s">
        <v>349</v>
      </c>
      <c r="B110" s="5" t="s">
        <v>166</v>
      </c>
      <c r="C110" s="2" t="s">
        <v>6</v>
      </c>
      <c r="D110" s="2" t="s">
        <v>808</v>
      </c>
      <c r="E110" s="2" t="s">
        <v>808</v>
      </c>
      <c r="F110" s="4"/>
      <c r="G110" s="4" t="s">
        <v>350</v>
      </c>
      <c r="H110" s="4"/>
      <c r="I110" s="2" t="s">
        <v>188</v>
      </c>
      <c r="J110" s="2" t="s">
        <v>911</v>
      </c>
      <c r="N110" s="2" t="s">
        <v>313</v>
      </c>
      <c r="O110" s="2" t="s">
        <v>22</v>
      </c>
    </row>
    <row r="111" spans="1:15" x14ac:dyDescent="0.35">
      <c r="A111" s="2" t="s">
        <v>351</v>
      </c>
      <c r="B111" s="5" t="s">
        <v>5</v>
      </c>
      <c r="C111" s="2" t="s">
        <v>27</v>
      </c>
      <c r="E111" s="2" t="s">
        <v>352</v>
      </c>
      <c r="F111" s="4"/>
      <c r="G111" s="4"/>
      <c r="H111" s="4"/>
      <c r="I111" s="2" t="s">
        <v>353</v>
      </c>
      <c r="N111" s="2" t="s">
        <v>354</v>
      </c>
    </row>
    <row r="112" spans="1:15" x14ac:dyDescent="0.35">
      <c r="A112" s="2" t="s">
        <v>355</v>
      </c>
      <c r="B112" s="5" t="s">
        <v>93</v>
      </c>
      <c r="C112" s="2" t="s">
        <v>6</v>
      </c>
      <c r="D112" s="2" t="s">
        <v>808</v>
      </c>
      <c r="F112" s="4" t="s">
        <v>356</v>
      </c>
      <c r="G112" s="4"/>
      <c r="H112" s="4"/>
      <c r="I112" s="2" t="s">
        <v>357</v>
      </c>
      <c r="J112" s="2" t="s">
        <v>358</v>
      </c>
      <c r="N112" s="2" t="s">
        <v>354</v>
      </c>
      <c r="O112" s="2" t="s">
        <v>22</v>
      </c>
    </row>
    <row r="113" spans="1:16" x14ac:dyDescent="0.35">
      <c r="A113" s="2" t="s">
        <v>359</v>
      </c>
      <c r="B113" s="5" t="s">
        <v>93</v>
      </c>
      <c r="C113" s="2" t="s">
        <v>27</v>
      </c>
      <c r="D113" s="2" t="s">
        <v>808</v>
      </c>
      <c r="F113" s="4" t="s">
        <v>360</v>
      </c>
      <c r="G113" s="4"/>
      <c r="H113" s="4"/>
      <c r="I113" s="2" t="s">
        <v>361</v>
      </c>
      <c r="J113" s="2" t="s">
        <v>362</v>
      </c>
      <c r="N113" s="2" t="s">
        <v>354</v>
      </c>
      <c r="O113" s="2" t="s">
        <v>48</v>
      </c>
    </row>
    <row r="114" spans="1:16" x14ac:dyDescent="0.35">
      <c r="A114" s="2" t="s">
        <v>363</v>
      </c>
      <c r="B114" s="5" t="s">
        <v>93</v>
      </c>
      <c r="C114" s="2" t="s">
        <v>27</v>
      </c>
      <c r="D114" s="2" t="s">
        <v>808</v>
      </c>
      <c r="F114" s="4" t="s">
        <v>364</v>
      </c>
      <c r="G114" s="4"/>
      <c r="H114" s="4"/>
      <c r="I114" s="2" t="s">
        <v>365</v>
      </c>
      <c r="J114" s="2" t="s">
        <v>961</v>
      </c>
      <c r="K114" s="2" t="s">
        <v>366</v>
      </c>
      <c r="L114" s="2" t="s">
        <v>962</v>
      </c>
      <c r="M114" s="2" t="s">
        <v>963</v>
      </c>
      <c r="N114" s="2" t="s">
        <v>964</v>
      </c>
      <c r="O114" s="2" t="s">
        <v>48</v>
      </c>
    </row>
    <row r="115" spans="1:16" x14ac:dyDescent="0.35">
      <c r="A115" s="2" t="s">
        <v>367</v>
      </c>
      <c r="B115" s="5" t="s">
        <v>93</v>
      </c>
      <c r="C115" s="2" t="s">
        <v>89</v>
      </c>
      <c r="D115" s="2" t="s">
        <v>808</v>
      </c>
      <c r="F115" s="4" t="s">
        <v>368</v>
      </c>
      <c r="G115" s="4"/>
      <c r="H115" s="4"/>
      <c r="I115" s="2" t="s">
        <v>369</v>
      </c>
      <c r="N115" s="2" t="s">
        <v>354</v>
      </c>
    </row>
    <row r="116" spans="1:16" x14ac:dyDescent="0.35">
      <c r="A116" s="2" t="s">
        <v>370</v>
      </c>
      <c r="B116" s="5" t="s">
        <v>166</v>
      </c>
      <c r="C116" s="2" t="s">
        <v>6</v>
      </c>
      <c r="D116" s="2" t="s">
        <v>808</v>
      </c>
      <c r="E116" s="2" t="s">
        <v>808</v>
      </c>
      <c r="F116" s="4"/>
      <c r="G116" s="4" t="s">
        <v>371</v>
      </c>
      <c r="H116" s="4"/>
      <c r="I116" s="2" t="s">
        <v>372</v>
      </c>
      <c r="J116" s="2" t="s">
        <v>967</v>
      </c>
      <c r="N116" s="2" t="s">
        <v>968</v>
      </c>
      <c r="O116" s="2" t="s">
        <v>11</v>
      </c>
    </row>
    <row r="117" spans="1:16" x14ac:dyDescent="0.35">
      <c r="A117" s="2" t="s">
        <v>373</v>
      </c>
      <c r="B117" s="5" t="s">
        <v>166</v>
      </c>
      <c r="C117" s="2" t="s">
        <v>27</v>
      </c>
      <c r="D117" s="2" t="s">
        <v>808</v>
      </c>
      <c r="E117" s="2" t="s">
        <v>808</v>
      </c>
      <c r="F117" s="4"/>
      <c r="G117" s="4" t="s">
        <v>374</v>
      </c>
      <c r="H117" s="4"/>
      <c r="I117" s="2" t="s">
        <v>375</v>
      </c>
      <c r="N117" s="2" t="s">
        <v>968</v>
      </c>
      <c r="O117" s="2" t="s">
        <v>48</v>
      </c>
    </row>
    <row r="118" spans="1:16" x14ac:dyDescent="0.35">
      <c r="A118" s="2" t="s">
        <v>376</v>
      </c>
      <c r="B118" s="5" t="s">
        <v>166</v>
      </c>
      <c r="C118" s="2" t="s">
        <v>27</v>
      </c>
      <c r="D118" s="2" t="s">
        <v>808</v>
      </c>
      <c r="E118" s="2" t="s">
        <v>808</v>
      </c>
      <c r="F118" s="4"/>
      <c r="G118" s="4" t="s">
        <v>377</v>
      </c>
      <c r="H118" s="4"/>
      <c r="I118" s="2" t="s">
        <v>378</v>
      </c>
      <c r="J118" s="2" t="s">
        <v>379</v>
      </c>
      <c r="N118" s="2" t="s">
        <v>968</v>
      </c>
      <c r="O118" s="2" t="s">
        <v>11</v>
      </c>
    </row>
    <row r="119" spans="1:16" x14ac:dyDescent="0.35">
      <c r="A119" s="2" t="s">
        <v>380</v>
      </c>
      <c r="B119" s="5" t="s">
        <v>93</v>
      </c>
      <c r="C119" s="2" t="s">
        <v>27</v>
      </c>
      <c r="D119" s="2" t="s">
        <v>808</v>
      </c>
      <c r="F119" s="4" t="s">
        <v>381</v>
      </c>
      <c r="G119" s="4"/>
      <c r="H119" s="4"/>
      <c r="I119" s="2" t="s">
        <v>972</v>
      </c>
      <c r="J119" s="2" t="s">
        <v>382</v>
      </c>
      <c r="N119" s="2" t="s">
        <v>383</v>
      </c>
    </row>
    <row r="120" spans="1:16" x14ac:dyDescent="0.35">
      <c r="A120" s="2" t="s">
        <v>384</v>
      </c>
      <c r="B120" s="5" t="s">
        <v>166</v>
      </c>
      <c r="C120" s="2" t="s">
        <v>6</v>
      </c>
      <c r="D120" s="2" t="s">
        <v>808</v>
      </c>
      <c r="E120" s="2" t="s">
        <v>808</v>
      </c>
      <c r="F120" s="4"/>
      <c r="G120" s="4" t="s">
        <v>385</v>
      </c>
      <c r="H120" s="4"/>
      <c r="I120" s="2" t="s">
        <v>386</v>
      </c>
      <c r="J120" s="2" t="s">
        <v>974</v>
      </c>
      <c r="N120" s="2" t="s">
        <v>383</v>
      </c>
      <c r="O120" s="2" t="s">
        <v>48</v>
      </c>
    </row>
    <row r="121" spans="1:16" x14ac:dyDescent="0.35">
      <c r="A121" s="2" t="s">
        <v>387</v>
      </c>
      <c r="B121" s="5" t="s">
        <v>166</v>
      </c>
      <c r="C121" s="2" t="s">
        <v>27</v>
      </c>
      <c r="D121" s="2" t="s">
        <v>808</v>
      </c>
      <c r="E121" s="2" t="s">
        <v>808</v>
      </c>
      <c r="F121" s="4"/>
      <c r="G121" s="4" t="s">
        <v>388</v>
      </c>
      <c r="H121" s="4"/>
      <c r="I121" s="2" t="s">
        <v>389</v>
      </c>
      <c r="N121" s="2" t="s">
        <v>383</v>
      </c>
      <c r="O121" s="2" t="s">
        <v>48</v>
      </c>
    </row>
    <row r="122" spans="1:16" x14ac:dyDescent="0.35">
      <c r="A122" s="2" t="s">
        <v>390</v>
      </c>
      <c r="B122" s="5" t="s">
        <v>93</v>
      </c>
      <c r="C122" s="2" t="s">
        <v>27</v>
      </c>
      <c r="D122" s="2" t="s">
        <v>808</v>
      </c>
      <c r="F122" s="4" t="s">
        <v>391</v>
      </c>
      <c r="G122" s="4"/>
      <c r="H122" s="4"/>
      <c r="I122" s="2" t="s">
        <v>392</v>
      </c>
      <c r="J122" s="2" t="s">
        <v>393</v>
      </c>
      <c r="N122" s="2" t="s">
        <v>394</v>
      </c>
    </row>
    <row r="123" spans="1:16" x14ac:dyDescent="0.35">
      <c r="A123" s="2" t="s">
        <v>395</v>
      </c>
      <c r="B123" s="5" t="s">
        <v>166</v>
      </c>
      <c r="C123" s="2" t="s">
        <v>27</v>
      </c>
      <c r="D123" s="2" t="s">
        <v>808</v>
      </c>
      <c r="E123" s="2" t="s">
        <v>808</v>
      </c>
      <c r="F123" s="4"/>
      <c r="G123" s="4" t="s">
        <v>396</v>
      </c>
      <c r="H123" s="4"/>
      <c r="I123" s="2" t="s">
        <v>397</v>
      </c>
      <c r="J123" s="2" t="s">
        <v>978</v>
      </c>
      <c r="N123" s="2" t="s">
        <v>394</v>
      </c>
      <c r="O123" s="2" t="s">
        <v>11</v>
      </c>
    </row>
    <row r="124" spans="1:16" x14ac:dyDescent="0.35">
      <c r="A124" s="2" t="s">
        <v>398</v>
      </c>
      <c r="B124" s="5" t="s">
        <v>166</v>
      </c>
      <c r="C124" s="2" t="s">
        <v>27</v>
      </c>
      <c r="D124" s="2" t="s">
        <v>808</v>
      </c>
      <c r="E124" s="2" t="s">
        <v>808</v>
      </c>
      <c r="F124" s="4"/>
      <c r="G124" s="4" t="s">
        <v>399</v>
      </c>
      <c r="H124" s="4"/>
      <c r="I124" s="2" t="s">
        <v>400</v>
      </c>
      <c r="J124" s="2" t="s">
        <v>978</v>
      </c>
      <c r="N124" s="2" t="s">
        <v>394</v>
      </c>
      <c r="O124" s="2" t="s">
        <v>11</v>
      </c>
    </row>
    <row r="125" spans="1:16" x14ac:dyDescent="0.35">
      <c r="A125" s="2" t="s">
        <v>401</v>
      </c>
      <c r="B125" s="5" t="s">
        <v>166</v>
      </c>
      <c r="C125" s="2" t="s">
        <v>27</v>
      </c>
      <c r="D125" s="2" t="s">
        <v>808</v>
      </c>
      <c r="E125" s="2" t="s">
        <v>808</v>
      </c>
      <c r="F125" s="4"/>
      <c r="G125" s="4" t="s">
        <v>402</v>
      </c>
      <c r="H125" s="4"/>
      <c r="I125" s="2" t="s">
        <v>403</v>
      </c>
      <c r="N125" s="2" t="s">
        <v>394</v>
      </c>
      <c r="O125" s="2" t="s">
        <v>11</v>
      </c>
    </row>
    <row r="126" spans="1:16" x14ac:dyDescent="0.35">
      <c r="A126" s="2" t="s">
        <v>404</v>
      </c>
      <c r="B126" s="5" t="s">
        <v>5</v>
      </c>
      <c r="C126" s="2" t="s">
        <v>89</v>
      </c>
      <c r="E126" s="2" t="s">
        <v>405</v>
      </c>
      <c r="F126" s="4"/>
      <c r="G126" s="4"/>
      <c r="H126" s="4"/>
      <c r="I126" s="2" t="s">
        <v>406</v>
      </c>
      <c r="J126" s="2" t="s">
        <v>407</v>
      </c>
      <c r="N126" s="2" t="s">
        <v>408</v>
      </c>
    </row>
    <row r="127" spans="1:16" x14ac:dyDescent="0.35">
      <c r="A127" s="2" t="s">
        <v>409</v>
      </c>
      <c r="B127" s="5" t="s">
        <v>93</v>
      </c>
      <c r="C127" s="2" t="s">
        <v>6</v>
      </c>
      <c r="D127" s="2" t="s">
        <v>808</v>
      </c>
      <c r="F127" s="4" t="s">
        <v>410</v>
      </c>
      <c r="G127" s="4"/>
      <c r="H127" s="4"/>
      <c r="I127" s="2" t="s">
        <v>411</v>
      </c>
      <c r="N127" s="2" t="s">
        <v>982</v>
      </c>
      <c r="O127" s="2" t="s">
        <v>412</v>
      </c>
      <c r="P127" s="2" t="s">
        <v>984</v>
      </c>
    </row>
    <row r="128" spans="1:16" x14ac:dyDescent="0.35">
      <c r="A128" s="2" t="s">
        <v>413</v>
      </c>
      <c r="B128" s="5" t="s">
        <v>93</v>
      </c>
      <c r="C128" s="2" t="s">
        <v>27</v>
      </c>
      <c r="D128" s="2" t="s">
        <v>808</v>
      </c>
      <c r="F128" s="4" t="s">
        <v>414</v>
      </c>
      <c r="G128" s="4"/>
      <c r="H128" s="4"/>
      <c r="I128" s="2" t="s">
        <v>415</v>
      </c>
      <c r="N128" s="2" t="s">
        <v>985</v>
      </c>
      <c r="O128" s="2" t="s">
        <v>412</v>
      </c>
      <c r="P128" s="2" t="s">
        <v>984</v>
      </c>
    </row>
    <row r="129" spans="1:16" x14ac:dyDescent="0.35">
      <c r="A129" s="2" t="s">
        <v>416</v>
      </c>
      <c r="B129" s="5" t="s">
        <v>93</v>
      </c>
      <c r="C129" s="2" t="s">
        <v>27</v>
      </c>
      <c r="D129" s="2" t="s">
        <v>808</v>
      </c>
      <c r="F129" s="4" t="s">
        <v>417</v>
      </c>
      <c r="G129" s="4"/>
      <c r="H129" s="4"/>
      <c r="I129" s="2" t="s">
        <v>418</v>
      </c>
      <c r="N129" s="2" t="s">
        <v>985</v>
      </c>
      <c r="O129" s="2" t="s">
        <v>419</v>
      </c>
    </row>
    <row r="130" spans="1:16" x14ac:dyDescent="0.35">
      <c r="A130" s="2" t="s">
        <v>420</v>
      </c>
      <c r="B130" s="5" t="s">
        <v>93</v>
      </c>
      <c r="C130" s="2" t="s">
        <v>6</v>
      </c>
      <c r="D130" s="2" t="s">
        <v>808</v>
      </c>
      <c r="F130" s="4" t="s">
        <v>421</v>
      </c>
      <c r="G130" s="4"/>
      <c r="H130" s="4"/>
      <c r="I130" s="2" t="s">
        <v>422</v>
      </c>
      <c r="J130" s="6" t="s">
        <v>988</v>
      </c>
      <c r="N130" s="2" t="s">
        <v>989</v>
      </c>
      <c r="O130" s="2" t="s">
        <v>22</v>
      </c>
    </row>
    <row r="131" spans="1:16" x14ac:dyDescent="0.35">
      <c r="A131" s="2" t="s">
        <v>423</v>
      </c>
      <c r="B131" s="5" t="s">
        <v>93</v>
      </c>
      <c r="C131" s="2" t="s">
        <v>27</v>
      </c>
      <c r="D131" s="2" t="s">
        <v>808</v>
      </c>
      <c r="F131" s="4" t="s">
        <v>424</v>
      </c>
      <c r="G131" s="4"/>
      <c r="H131" s="4"/>
      <c r="I131" s="2" t="s">
        <v>425</v>
      </c>
      <c r="N131" s="2" t="s">
        <v>989</v>
      </c>
      <c r="O131" s="2" t="s">
        <v>419</v>
      </c>
    </row>
    <row r="132" spans="1:16" x14ac:dyDescent="0.35">
      <c r="A132" s="2" t="s">
        <v>426</v>
      </c>
      <c r="B132" s="5" t="s">
        <v>93</v>
      </c>
      <c r="C132" s="2" t="s">
        <v>27</v>
      </c>
      <c r="D132" s="2" t="s">
        <v>808</v>
      </c>
      <c r="F132" s="4" t="s">
        <v>427</v>
      </c>
      <c r="G132" s="4"/>
      <c r="H132" s="4"/>
      <c r="I132" s="2" t="s">
        <v>428</v>
      </c>
      <c r="N132" s="2" t="s">
        <v>408</v>
      </c>
      <c r="O132" s="2" t="s">
        <v>48</v>
      </c>
    </row>
    <row r="133" spans="1:16" x14ac:dyDescent="0.35">
      <c r="A133" s="2" t="s">
        <v>429</v>
      </c>
      <c r="B133" s="5" t="s">
        <v>93</v>
      </c>
      <c r="C133" s="2" t="s">
        <v>27</v>
      </c>
      <c r="D133" s="2" t="s">
        <v>808</v>
      </c>
      <c r="F133" s="4" t="s">
        <v>430</v>
      </c>
      <c r="G133" s="4"/>
      <c r="H133" s="4"/>
      <c r="I133" s="2" t="s">
        <v>431</v>
      </c>
      <c r="J133" s="2" t="s">
        <v>432</v>
      </c>
      <c r="N133" s="2" t="s">
        <v>408</v>
      </c>
      <c r="O133" s="2" t="s">
        <v>22</v>
      </c>
    </row>
    <row r="134" spans="1:16" x14ac:dyDescent="0.35">
      <c r="A134" s="2" t="s">
        <v>433</v>
      </c>
      <c r="B134" s="5" t="s">
        <v>5</v>
      </c>
      <c r="C134" s="2" t="s">
        <v>89</v>
      </c>
      <c r="E134" s="2" t="s">
        <v>434</v>
      </c>
      <c r="F134" s="4"/>
      <c r="G134" s="4"/>
      <c r="H134" s="4"/>
      <c r="I134" s="2" t="s">
        <v>435</v>
      </c>
      <c r="N134" s="2" t="s">
        <v>408</v>
      </c>
    </row>
    <row r="135" spans="1:16" x14ac:dyDescent="0.35">
      <c r="A135" s="2" t="s">
        <v>436</v>
      </c>
      <c r="B135" s="5" t="s">
        <v>93</v>
      </c>
      <c r="C135" s="2" t="s">
        <v>6</v>
      </c>
      <c r="D135" s="2" t="s">
        <v>808</v>
      </c>
      <c r="F135" s="4" t="s">
        <v>437</v>
      </c>
      <c r="G135" s="4"/>
      <c r="H135" s="4"/>
      <c r="I135" s="2" t="s">
        <v>438</v>
      </c>
      <c r="N135" s="2" t="s">
        <v>994</v>
      </c>
      <c r="O135" s="2" t="s">
        <v>412</v>
      </c>
      <c r="P135" s="2" t="s">
        <v>984</v>
      </c>
    </row>
    <row r="136" spans="1:16" x14ac:dyDescent="0.35">
      <c r="A136" s="2" t="s">
        <v>439</v>
      </c>
      <c r="B136" s="5" t="s">
        <v>93</v>
      </c>
      <c r="C136" s="2" t="s">
        <v>27</v>
      </c>
      <c r="D136" s="2" t="s">
        <v>808</v>
      </c>
      <c r="F136" s="4" t="s">
        <v>440</v>
      </c>
      <c r="G136" s="4"/>
      <c r="H136" s="4"/>
      <c r="I136" s="2" t="s">
        <v>441</v>
      </c>
      <c r="N136" s="2" t="s">
        <v>994</v>
      </c>
      <c r="O136" s="2" t="s">
        <v>412</v>
      </c>
      <c r="P136" s="2" t="s">
        <v>984</v>
      </c>
    </row>
    <row r="137" spans="1:16" x14ac:dyDescent="0.35">
      <c r="A137" s="2" t="s">
        <v>442</v>
      </c>
      <c r="B137" s="5" t="s">
        <v>93</v>
      </c>
      <c r="C137" s="2" t="s">
        <v>27</v>
      </c>
      <c r="D137" s="2" t="s">
        <v>808</v>
      </c>
      <c r="F137" s="4" t="s">
        <v>443</v>
      </c>
      <c r="G137" s="4"/>
      <c r="H137" s="4"/>
      <c r="I137" s="2" t="s">
        <v>444</v>
      </c>
      <c r="N137" s="2" t="s">
        <v>994</v>
      </c>
      <c r="O137" s="2" t="s">
        <v>419</v>
      </c>
    </row>
    <row r="138" spans="1:16" x14ac:dyDescent="0.35">
      <c r="A138" s="2" t="s">
        <v>445</v>
      </c>
      <c r="B138" s="5" t="s">
        <v>93</v>
      </c>
      <c r="C138" s="2" t="s">
        <v>6</v>
      </c>
      <c r="D138" s="2" t="s">
        <v>808</v>
      </c>
      <c r="F138" s="4" t="s">
        <v>446</v>
      </c>
      <c r="G138" s="4"/>
      <c r="H138" s="4"/>
      <c r="I138" s="2" t="s">
        <v>447</v>
      </c>
      <c r="J138" s="6" t="s">
        <v>988</v>
      </c>
      <c r="N138" s="2" t="s">
        <v>995</v>
      </c>
      <c r="O138" s="2" t="s">
        <v>22</v>
      </c>
    </row>
    <row r="139" spans="1:16" x14ac:dyDescent="0.35">
      <c r="A139" s="2" t="s">
        <v>448</v>
      </c>
      <c r="B139" s="5" t="s">
        <v>93</v>
      </c>
      <c r="C139" s="2" t="s">
        <v>27</v>
      </c>
      <c r="D139" s="2" t="s">
        <v>808</v>
      </c>
      <c r="F139" s="4" t="s">
        <v>449</v>
      </c>
      <c r="G139" s="4"/>
      <c r="H139" s="4"/>
      <c r="I139" s="2" t="s">
        <v>450</v>
      </c>
      <c r="N139" s="2" t="s">
        <v>995</v>
      </c>
      <c r="O139" s="2" t="s">
        <v>419</v>
      </c>
    </row>
    <row r="140" spans="1:16" x14ac:dyDescent="0.35">
      <c r="A140" s="2" t="s">
        <v>451</v>
      </c>
      <c r="B140" s="5" t="s">
        <v>93</v>
      </c>
      <c r="C140" s="2" t="s">
        <v>27</v>
      </c>
      <c r="D140" s="2" t="s">
        <v>808</v>
      </c>
      <c r="F140" s="4" t="s">
        <v>452</v>
      </c>
      <c r="G140" s="4"/>
      <c r="H140" s="4"/>
      <c r="I140" s="2" t="s">
        <v>453</v>
      </c>
      <c r="N140" s="2" t="s">
        <v>996</v>
      </c>
      <c r="O140" s="2" t="s">
        <v>48</v>
      </c>
    </row>
    <row r="141" spans="1:16" x14ac:dyDescent="0.35">
      <c r="A141" s="2" t="s">
        <v>454</v>
      </c>
      <c r="B141" s="5" t="s">
        <v>93</v>
      </c>
      <c r="C141" s="2" t="s">
        <v>27</v>
      </c>
      <c r="D141" s="2" t="s">
        <v>808</v>
      </c>
      <c r="F141" s="4" t="s">
        <v>455</v>
      </c>
      <c r="G141" s="4"/>
      <c r="H141" s="4"/>
      <c r="I141" s="2" t="s">
        <v>456</v>
      </c>
      <c r="J141" s="2" t="s">
        <v>457</v>
      </c>
      <c r="N141" s="2" t="s">
        <v>996</v>
      </c>
      <c r="O141" s="2" t="s">
        <v>22</v>
      </c>
    </row>
    <row r="142" spans="1:16" x14ac:dyDescent="0.35">
      <c r="A142" s="2" t="s">
        <v>458</v>
      </c>
      <c r="B142" s="5" t="s">
        <v>5</v>
      </c>
      <c r="C142" s="2" t="s">
        <v>6</v>
      </c>
      <c r="E142" s="2" t="s">
        <v>459</v>
      </c>
      <c r="F142" s="4"/>
      <c r="G142" s="4"/>
      <c r="H142" s="4"/>
      <c r="I142" s="2" t="s">
        <v>460</v>
      </c>
      <c r="N142" s="2" t="s">
        <v>461</v>
      </c>
    </row>
    <row r="143" spans="1:16" x14ac:dyDescent="0.35">
      <c r="A143" s="2" t="s">
        <v>462</v>
      </c>
      <c r="B143" s="5" t="s">
        <v>93</v>
      </c>
      <c r="C143" s="2" t="s">
        <v>6</v>
      </c>
      <c r="D143" s="2" t="s">
        <v>808</v>
      </c>
      <c r="F143" s="4" t="s">
        <v>463</v>
      </c>
      <c r="G143" s="4"/>
      <c r="H143" s="4"/>
      <c r="I143" s="2" t="s">
        <v>464</v>
      </c>
      <c r="N143" s="2" t="s">
        <v>461</v>
      </c>
      <c r="O143" s="2" t="s">
        <v>412</v>
      </c>
      <c r="P143" s="2" t="s">
        <v>984</v>
      </c>
    </row>
    <row r="144" spans="1:16" x14ac:dyDescent="0.35">
      <c r="A144" s="2" t="s">
        <v>465</v>
      </c>
      <c r="B144" s="5" t="s">
        <v>93</v>
      </c>
      <c r="C144" s="2" t="s">
        <v>27</v>
      </c>
      <c r="D144" s="2" t="s">
        <v>808</v>
      </c>
      <c r="F144" s="4" t="s">
        <v>466</v>
      </c>
      <c r="G144" s="4"/>
      <c r="H144" s="4"/>
      <c r="I144" s="2" t="s">
        <v>467</v>
      </c>
      <c r="J144" s="2" t="s">
        <v>468</v>
      </c>
      <c r="N144" s="2" t="s">
        <v>999</v>
      </c>
      <c r="O144" s="2" t="s">
        <v>412</v>
      </c>
      <c r="P144" s="2" t="s">
        <v>984</v>
      </c>
    </row>
    <row r="145" spans="1:16" x14ac:dyDescent="0.35">
      <c r="A145" s="2" t="s">
        <v>469</v>
      </c>
      <c r="B145" s="5" t="s">
        <v>93</v>
      </c>
      <c r="C145" s="2" t="s">
        <v>27</v>
      </c>
      <c r="D145" s="2" t="s">
        <v>808</v>
      </c>
      <c r="F145" s="4" t="s">
        <v>470</v>
      </c>
      <c r="G145" s="4"/>
      <c r="H145" s="4"/>
      <c r="I145" s="2" t="s">
        <v>471</v>
      </c>
      <c r="J145" s="2" t="s">
        <v>472</v>
      </c>
      <c r="N145" s="2" t="s">
        <v>999</v>
      </c>
      <c r="O145" s="2" t="s">
        <v>412</v>
      </c>
      <c r="P145" s="2" t="s">
        <v>984</v>
      </c>
    </row>
    <row r="146" spans="1:16" x14ac:dyDescent="0.35">
      <c r="A146" s="2" t="s">
        <v>473</v>
      </c>
      <c r="B146" s="5" t="s">
        <v>93</v>
      </c>
      <c r="C146" s="2" t="s">
        <v>6</v>
      </c>
      <c r="D146" s="2" t="s">
        <v>808</v>
      </c>
      <c r="F146" s="4" t="s">
        <v>474</v>
      </c>
      <c r="G146" s="4"/>
      <c r="H146" s="4"/>
      <c r="I146" s="2" t="s">
        <v>475</v>
      </c>
      <c r="J146" s="2" t="s">
        <v>476</v>
      </c>
      <c r="N146" s="2" t="s">
        <v>461</v>
      </c>
      <c r="O146" s="2" t="s">
        <v>412</v>
      </c>
      <c r="P146" s="2" t="s">
        <v>984</v>
      </c>
    </row>
    <row r="147" spans="1:16" x14ac:dyDescent="0.35">
      <c r="A147" s="2" t="s">
        <v>477</v>
      </c>
      <c r="B147" s="5" t="s">
        <v>93</v>
      </c>
      <c r="C147" s="2" t="s">
        <v>27</v>
      </c>
      <c r="D147" s="2" t="s">
        <v>808</v>
      </c>
      <c r="F147" s="4" t="s">
        <v>478</v>
      </c>
      <c r="G147" s="4"/>
      <c r="H147" s="4"/>
      <c r="I147" s="2" t="s">
        <v>479</v>
      </c>
      <c r="J147" s="2" t="s">
        <v>480</v>
      </c>
      <c r="N147" s="2" t="s">
        <v>1003</v>
      </c>
      <c r="O147" s="2" t="s">
        <v>412</v>
      </c>
      <c r="P147" s="2" t="s">
        <v>984</v>
      </c>
    </row>
    <row r="148" spans="1:16" x14ac:dyDescent="0.35">
      <c r="A148" s="2" t="s">
        <v>481</v>
      </c>
      <c r="B148" s="5" t="s">
        <v>93</v>
      </c>
      <c r="C148" s="2" t="s">
        <v>27</v>
      </c>
      <c r="D148" s="2" t="s">
        <v>808</v>
      </c>
      <c r="F148" s="4" t="s">
        <v>482</v>
      </c>
      <c r="G148" s="4"/>
      <c r="H148" s="4"/>
      <c r="I148" s="2" t="s">
        <v>483</v>
      </c>
      <c r="J148" s="2" t="s">
        <v>484</v>
      </c>
      <c r="K148" s="2" t="s">
        <v>485</v>
      </c>
      <c r="N148" s="2" t="s">
        <v>30</v>
      </c>
      <c r="O148" s="2" t="s">
        <v>412</v>
      </c>
      <c r="P148" s="2" t="s">
        <v>984</v>
      </c>
    </row>
    <row r="149" spans="1:16" x14ac:dyDescent="0.35">
      <c r="A149" s="2" t="s">
        <v>486</v>
      </c>
      <c r="B149" s="5" t="s">
        <v>93</v>
      </c>
      <c r="C149" s="2" t="s">
        <v>6</v>
      </c>
      <c r="D149" s="2" t="s">
        <v>808</v>
      </c>
      <c r="F149" s="4" t="s">
        <v>487</v>
      </c>
      <c r="G149" s="4"/>
      <c r="H149" s="4"/>
      <c r="I149" s="2" t="s">
        <v>488</v>
      </c>
      <c r="J149" s="2" t="s">
        <v>1005</v>
      </c>
      <c r="N149" s="2" t="s">
        <v>1006</v>
      </c>
      <c r="O149" s="2" t="s">
        <v>412</v>
      </c>
      <c r="P149" s="2" t="s">
        <v>984</v>
      </c>
    </row>
    <row r="150" spans="1:16" x14ac:dyDescent="0.35">
      <c r="A150" s="2" t="s">
        <v>489</v>
      </c>
      <c r="B150" s="5" t="s">
        <v>93</v>
      </c>
      <c r="C150" s="2" t="s">
        <v>27</v>
      </c>
      <c r="D150" s="2" t="s">
        <v>808</v>
      </c>
      <c r="F150" s="4" t="s">
        <v>490</v>
      </c>
      <c r="G150" s="4"/>
      <c r="H150" s="4"/>
      <c r="I150" s="2" t="s">
        <v>491</v>
      </c>
      <c r="J150" s="2" t="s">
        <v>492</v>
      </c>
      <c r="N150" s="2" t="s">
        <v>1008</v>
      </c>
      <c r="O150" s="2" t="s">
        <v>412</v>
      </c>
      <c r="P150" s="2" t="s">
        <v>984</v>
      </c>
    </row>
    <row r="151" spans="1:16" x14ac:dyDescent="0.35">
      <c r="A151" s="2" t="s">
        <v>493</v>
      </c>
      <c r="B151" s="5" t="s">
        <v>93</v>
      </c>
      <c r="C151" s="2" t="s">
        <v>27</v>
      </c>
      <c r="D151" s="2" t="s">
        <v>808</v>
      </c>
      <c r="F151" s="4" t="s">
        <v>494</v>
      </c>
      <c r="G151" s="4"/>
      <c r="H151" s="4"/>
      <c r="I151" s="2" t="s">
        <v>495</v>
      </c>
      <c r="N151" s="2" t="s">
        <v>461</v>
      </c>
      <c r="O151" s="2" t="s">
        <v>412</v>
      </c>
      <c r="P151" s="2" t="s">
        <v>984</v>
      </c>
    </row>
    <row r="152" spans="1:16" x14ac:dyDescent="0.35">
      <c r="A152" s="2" t="s">
        <v>496</v>
      </c>
      <c r="B152" s="5" t="s">
        <v>93</v>
      </c>
      <c r="C152" s="2" t="s">
        <v>6</v>
      </c>
      <c r="D152" s="2" t="s">
        <v>808</v>
      </c>
      <c r="F152" s="4" t="s">
        <v>497</v>
      </c>
      <c r="G152" s="4"/>
      <c r="H152" s="4"/>
      <c r="I152" s="2" t="s">
        <v>498</v>
      </c>
      <c r="J152" s="2" t="s">
        <v>499</v>
      </c>
      <c r="N152" s="2" t="s">
        <v>1011</v>
      </c>
      <c r="O152" s="2" t="s">
        <v>412</v>
      </c>
      <c r="P152" s="2" t="s">
        <v>984</v>
      </c>
    </row>
    <row r="153" spans="1:16" x14ac:dyDescent="0.35">
      <c r="A153" s="2" t="s">
        <v>500</v>
      </c>
      <c r="B153" s="5" t="s">
        <v>5</v>
      </c>
      <c r="C153" s="2" t="s">
        <v>501</v>
      </c>
      <c r="E153" s="2" t="s">
        <v>502</v>
      </c>
      <c r="F153" s="4"/>
      <c r="G153" s="4"/>
      <c r="H153" s="4"/>
      <c r="I153" s="2" t="s">
        <v>503</v>
      </c>
      <c r="N153" s="2" t="s">
        <v>1013</v>
      </c>
    </row>
    <row r="154" spans="1:16" x14ac:dyDescent="0.35">
      <c r="A154" s="2" t="s">
        <v>504</v>
      </c>
      <c r="B154" s="5" t="s">
        <v>93</v>
      </c>
      <c r="C154" s="2" t="s">
        <v>6</v>
      </c>
      <c r="D154" s="2" t="s">
        <v>808</v>
      </c>
      <c r="F154" s="4" t="s">
        <v>505</v>
      </c>
      <c r="G154" s="4"/>
      <c r="H154" s="4"/>
      <c r="I154" s="2" t="s">
        <v>506</v>
      </c>
      <c r="J154" s="2" t="s">
        <v>507</v>
      </c>
      <c r="N154" s="2" t="s">
        <v>508</v>
      </c>
      <c r="O154" s="2" t="s">
        <v>412</v>
      </c>
      <c r="P154" s="2" t="s">
        <v>984</v>
      </c>
    </row>
    <row r="155" spans="1:16" x14ac:dyDescent="0.35">
      <c r="A155" s="2" t="s">
        <v>509</v>
      </c>
      <c r="B155" s="5" t="s">
        <v>93</v>
      </c>
      <c r="C155" s="2" t="s">
        <v>6</v>
      </c>
      <c r="D155" s="2" t="s">
        <v>808</v>
      </c>
      <c r="F155" s="4" t="s">
        <v>510</v>
      </c>
      <c r="G155" s="4"/>
      <c r="H155" s="4"/>
      <c r="I155" s="2" t="s">
        <v>511</v>
      </c>
      <c r="J155" s="2" t="s">
        <v>512</v>
      </c>
      <c r="N155" s="2" t="s">
        <v>513</v>
      </c>
      <c r="O155" s="2" t="s">
        <v>412</v>
      </c>
      <c r="P155" s="2" t="s">
        <v>984</v>
      </c>
    </row>
    <row r="156" spans="1:16" x14ac:dyDescent="0.35">
      <c r="A156" s="2" t="s">
        <v>514</v>
      </c>
      <c r="B156" s="5" t="s">
        <v>93</v>
      </c>
      <c r="C156" s="2" t="s">
        <v>6</v>
      </c>
      <c r="D156" s="2" t="s">
        <v>808</v>
      </c>
      <c r="F156" s="4" t="s">
        <v>515</v>
      </c>
      <c r="G156" s="4"/>
      <c r="H156" s="4"/>
      <c r="I156" s="2" t="s">
        <v>516</v>
      </c>
      <c r="J156" s="6" t="s">
        <v>988</v>
      </c>
      <c r="N156" s="2" t="s">
        <v>1017</v>
      </c>
      <c r="O156" s="2" t="s">
        <v>22</v>
      </c>
    </row>
    <row r="157" spans="1:16" x14ac:dyDescent="0.35">
      <c r="A157" s="2" t="s">
        <v>517</v>
      </c>
      <c r="B157" s="5" t="s">
        <v>93</v>
      </c>
      <c r="C157" s="2" t="s">
        <v>27</v>
      </c>
      <c r="D157" s="2" t="s">
        <v>808</v>
      </c>
      <c r="F157" s="4" t="s">
        <v>518</v>
      </c>
      <c r="G157" s="4"/>
      <c r="H157" s="4"/>
      <c r="I157" s="2" t="s">
        <v>519</v>
      </c>
      <c r="J157" s="2" t="s">
        <v>520</v>
      </c>
      <c r="N157" s="2" t="s">
        <v>1019</v>
      </c>
      <c r="O157" s="2" t="s">
        <v>419</v>
      </c>
    </row>
    <row r="158" spans="1:16" x14ac:dyDescent="0.35">
      <c r="A158" s="2" t="s">
        <v>521</v>
      </c>
      <c r="B158" s="5" t="s">
        <v>93</v>
      </c>
      <c r="C158" s="2" t="s">
        <v>27</v>
      </c>
      <c r="D158" s="2" t="s">
        <v>808</v>
      </c>
      <c r="F158" s="4" t="s">
        <v>522</v>
      </c>
      <c r="G158" s="4"/>
      <c r="H158" s="4"/>
      <c r="I158" s="2" t="s">
        <v>523</v>
      </c>
      <c r="J158" s="2" t="s">
        <v>1021</v>
      </c>
      <c r="N158" s="2" t="s">
        <v>1022</v>
      </c>
      <c r="O158" s="2" t="s">
        <v>48</v>
      </c>
    </row>
    <row r="159" spans="1:16" x14ac:dyDescent="0.35">
      <c r="A159" s="2" t="s">
        <v>524</v>
      </c>
      <c r="B159" s="5" t="s">
        <v>93</v>
      </c>
      <c r="C159" s="2" t="s">
        <v>27</v>
      </c>
      <c r="D159" s="2" t="s">
        <v>808</v>
      </c>
      <c r="F159" s="4" t="s">
        <v>525</v>
      </c>
      <c r="G159" s="4"/>
      <c r="H159" s="4"/>
      <c r="I159" s="2" t="s">
        <v>526</v>
      </c>
      <c r="J159" s="2" t="s">
        <v>527</v>
      </c>
      <c r="N159" s="2" t="s">
        <v>1024</v>
      </c>
      <c r="O159" s="2" t="s">
        <v>22</v>
      </c>
    </row>
    <row r="160" spans="1:16" x14ac:dyDescent="0.35">
      <c r="A160" s="2" t="s">
        <v>528</v>
      </c>
      <c r="B160" s="5" t="s">
        <v>5</v>
      </c>
      <c r="C160" s="2" t="s">
        <v>89</v>
      </c>
      <c r="E160" s="2" t="s">
        <v>529</v>
      </c>
      <c r="F160" s="4"/>
      <c r="G160" s="4"/>
      <c r="H160" s="4"/>
      <c r="I160" s="2" t="s">
        <v>530</v>
      </c>
      <c r="J160" s="2" t="s">
        <v>531</v>
      </c>
      <c r="N160" s="2" t="s">
        <v>532</v>
      </c>
    </row>
    <row r="161" spans="1:16" x14ac:dyDescent="0.35">
      <c r="A161" s="2" t="s">
        <v>533</v>
      </c>
      <c r="B161" s="5" t="s">
        <v>93</v>
      </c>
      <c r="C161" s="2" t="s">
        <v>6</v>
      </c>
      <c r="D161" s="2" t="s">
        <v>808</v>
      </c>
      <c r="F161" s="4" t="s">
        <v>534</v>
      </c>
      <c r="G161" s="4"/>
      <c r="H161" s="4"/>
      <c r="I161" s="2" t="s">
        <v>535</v>
      </c>
      <c r="N161" s="2" t="s">
        <v>532</v>
      </c>
      <c r="O161" s="2" t="s">
        <v>52</v>
      </c>
    </row>
    <row r="162" spans="1:16" x14ac:dyDescent="0.35">
      <c r="A162" s="2" t="s">
        <v>536</v>
      </c>
      <c r="B162" s="5" t="s">
        <v>93</v>
      </c>
      <c r="C162" s="2" t="s">
        <v>27</v>
      </c>
      <c r="D162" s="2" t="s">
        <v>808</v>
      </c>
      <c r="F162" s="4" t="s">
        <v>537</v>
      </c>
      <c r="G162" s="4"/>
      <c r="H162" s="4"/>
      <c r="I162" s="2" t="s">
        <v>538</v>
      </c>
      <c r="J162" s="2" t="s">
        <v>539</v>
      </c>
      <c r="N162" s="2" t="s">
        <v>532</v>
      </c>
      <c r="O162" s="2" t="s">
        <v>48</v>
      </c>
    </row>
    <row r="163" spans="1:16" x14ac:dyDescent="0.35">
      <c r="A163" s="2" t="s">
        <v>540</v>
      </c>
      <c r="B163" s="5" t="s">
        <v>93</v>
      </c>
      <c r="C163" s="2" t="s">
        <v>27</v>
      </c>
      <c r="D163" s="2" t="s">
        <v>808</v>
      </c>
      <c r="F163" s="4" t="s">
        <v>541</v>
      </c>
      <c r="G163" s="4"/>
      <c r="H163" s="4"/>
      <c r="I163" s="2" t="s">
        <v>542</v>
      </c>
      <c r="J163" s="2" t="s">
        <v>543</v>
      </c>
      <c r="K163" s="2" t="s">
        <v>544</v>
      </c>
      <c r="L163" s="2" t="s">
        <v>545</v>
      </c>
      <c r="N163" s="2" t="s">
        <v>532</v>
      </c>
      <c r="O163" s="2" t="s">
        <v>48</v>
      </c>
    </row>
    <row r="164" spans="1:16" x14ac:dyDescent="0.35">
      <c r="A164" s="2" t="s">
        <v>546</v>
      </c>
      <c r="B164" s="5" t="s">
        <v>93</v>
      </c>
      <c r="C164" s="2" t="s">
        <v>27</v>
      </c>
      <c r="D164" s="2" t="s">
        <v>808</v>
      </c>
      <c r="F164" s="4" t="s">
        <v>547</v>
      </c>
      <c r="G164" s="4"/>
      <c r="H164" s="4"/>
      <c r="I164" s="2" t="s">
        <v>548</v>
      </c>
      <c r="J164" s="2" t="s">
        <v>549</v>
      </c>
      <c r="N164" s="2" t="s">
        <v>550</v>
      </c>
      <c r="O164" s="2" t="s">
        <v>551</v>
      </c>
    </row>
    <row r="165" spans="1:16" x14ac:dyDescent="0.35">
      <c r="A165" s="2" t="s">
        <v>1029</v>
      </c>
      <c r="B165" s="10" t="s">
        <v>166</v>
      </c>
      <c r="C165" s="2" t="s">
        <v>6</v>
      </c>
      <c r="D165" s="2" t="s">
        <v>808</v>
      </c>
      <c r="E165" s="2" t="s">
        <v>808</v>
      </c>
      <c r="F165" s="4"/>
      <c r="G165" s="4" t="s">
        <v>552</v>
      </c>
      <c r="H165" s="4"/>
      <c r="I165" s="2" t="s">
        <v>553</v>
      </c>
      <c r="J165" s="6" t="s">
        <v>1030</v>
      </c>
    </row>
    <row r="166" spans="1:16" x14ac:dyDescent="0.35">
      <c r="A166" s="2" t="s">
        <v>1032</v>
      </c>
      <c r="B166" s="10" t="s">
        <v>166</v>
      </c>
      <c r="C166" s="2" t="s">
        <v>6</v>
      </c>
      <c r="D166" s="2" t="s">
        <v>808</v>
      </c>
      <c r="E166" s="2" t="s">
        <v>808</v>
      </c>
      <c r="F166" s="4"/>
      <c r="G166" s="4" t="s">
        <v>554</v>
      </c>
      <c r="H166" s="4"/>
      <c r="I166" s="2" t="s">
        <v>555</v>
      </c>
    </row>
    <row r="167" spans="1:16" x14ac:dyDescent="0.35">
      <c r="A167" s="2" t="s">
        <v>556</v>
      </c>
      <c r="B167" s="5" t="s">
        <v>5</v>
      </c>
      <c r="C167" s="2" t="s">
        <v>501</v>
      </c>
      <c r="E167" s="2" t="s">
        <v>557</v>
      </c>
      <c r="F167" s="4"/>
      <c r="G167" s="4"/>
      <c r="H167" s="4"/>
      <c r="I167" s="2" t="s">
        <v>558</v>
      </c>
      <c r="N167" s="2" t="s">
        <v>1034</v>
      </c>
    </row>
    <row r="168" spans="1:16" x14ac:dyDescent="0.35">
      <c r="A168" s="2" t="s">
        <v>559</v>
      </c>
      <c r="B168" s="5" t="s">
        <v>93</v>
      </c>
      <c r="C168" s="2" t="s">
        <v>6</v>
      </c>
      <c r="D168" s="2" t="s">
        <v>808</v>
      </c>
      <c r="F168" s="4" t="s">
        <v>560</v>
      </c>
      <c r="G168" s="4"/>
      <c r="H168" s="4"/>
      <c r="I168" s="2" t="s">
        <v>561</v>
      </c>
      <c r="N168" s="2" t="s">
        <v>21</v>
      </c>
      <c r="O168" s="2" t="s">
        <v>11</v>
      </c>
    </row>
    <row r="169" spans="1:16" x14ac:dyDescent="0.35">
      <c r="A169" s="2" t="s">
        <v>562</v>
      </c>
      <c r="B169" s="5" t="s">
        <v>93</v>
      </c>
      <c r="C169" s="2" t="s">
        <v>27</v>
      </c>
      <c r="D169" s="2" t="s">
        <v>808</v>
      </c>
      <c r="F169" s="4" t="s">
        <v>563</v>
      </c>
      <c r="G169" s="4"/>
      <c r="H169" s="4"/>
      <c r="I169" s="2" t="s">
        <v>564</v>
      </c>
      <c r="N169" s="2" t="s">
        <v>565</v>
      </c>
      <c r="O169" s="2" t="s">
        <v>48</v>
      </c>
    </row>
    <row r="170" spans="1:16" x14ac:dyDescent="0.35">
      <c r="A170" s="2" t="s">
        <v>566</v>
      </c>
      <c r="B170" s="5" t="s">
        <v>93</v>
      </c>
      <c r="C170" s="2" t="s">
        <v>27</v>
      </c>
      <c r="D170" s="2" t="s">
        <v>808</v>
      </c>
      <c r="F170" s="4" t="s">
        <v>567</v>
      </c>
      <c r="G170" s="4"/>
      <c r="H170" s="4"/>
      <c r="I170" s="2" t="s">
        <v>568</v>
      </c>
      <c r="J170" s="2" t="s">
        <v>1038</v>
      </c>
      <c r="N170" s="2" t="s">
        <v>78</v>
      </c>
      <c r="O170" s="2" t="s">
        <v>11</v>
      </c>
    </row>
    <row r="171" spans="1:16" x14ac:dyDescent="0.35">
      <c r="A171" s="2" t="s">
        <v>1040</v>
      </c>
      <c r="B171" s="10" t="s">
        <v>166</v>
      </c>
      <c r="C171" s="2" t="s">
        <v>27</v>
      </c>
      <c r="D171" s="2" t="s">
        <v>808</v>
      </c>
      <c r="F171" s="4"/>
      <c r="G171" s="4" t="s">
        <v>79</v>
      </c>
      <c r="H171" s="4"/>
      <c r="I171" s="2" t="s">
        <v>569</v>
      </c>
      <c r="J171" s="2" t="s">
        <v>81</v>
      </c>
    </row>
    <row r="172" spans="1:16" x14ac:dyDescent="0.35">
      <c r="A172" s="2" t="s">
        <v>570</v>
      </c>
      <c r="B172" s="5" t="s">
        <v>93</v>
      </c>
      <c r="C172" s="2" t="s">
        <v>6</v>
      </c>
      <c r="D172" s="2" t="s">
        <v>808</v>
      </c>
      <c r="F172" s="4" t="s">
        <v>571</v>
      </c>
      <c r="G172" s="4"/>
      <c r="H172" s="4"/>
      <c r="I172" s="2" t="s">
        <v>572</v>
      </c>
      <c r="N172" s="2" t="s">
        <v>1042</v>
      </c>
      <c r="O172" s="2" t="s">
        <v>573</v>
      </c>
    </row>
    <row r="173" spans="1:16" x14ac:dyDescent="0.35">
      <c r="A173" s="2" t="s">
        <v>574</v>
      </c>
      <c r="B173" s="5" t="s">
        <v>93</v>
      </c>
      <c r="C173" s="2" t="s">
        <v>6</v>
      </c>
      <c r="D173" s="2" t="s">
        <v>808</v>
      </c>
      <c r="F173" s="4" t="s">
        <v>575</v>
      </c>
      <c r="G173" s="4"/>
      <c r="H173" s="4"/>
      <c r="I173" s="2" t="s">
        <v>576</v>
      </c>
      <c r="J173" s="2" t="s">
        <v>1044</v>
      </c>
      <c r="N173" s="2" t="s">
        <v>1045</v>
      </c>
      <c r="O173" s="2" t="s">
        <v>22</v>
      </c>
    </row>
    <row r="174" spans="1:16" x14ac:dyDescent="0.35">
      <c r="A174" s="2" t="s">
        <v>577</v>
      </c>
      <c r="B174" s="5" t="s">
        <v>93</v>
      </c>
      <c r="C174" s="2" t="s">
        <v>6</v>
      </c>
      <c r="D174" s="2" t="s">
        <v>808</v>
      </c>
      <c r="F174" s="4" t="s">
        <v>578</v>
      </c>
      <c r="G174" s="4"/>
      <c r="H174" s="4"/>
      <c r="I174" s="2" t="s">
        <v>579</v>
      </c>
      <c r="J174" s="2" t="s">
        <v>580</v>
      </c>
      <c r="N174" s="2" t="s">
        <v>1047</v>
      </c>
      <c r="O174" s="2" t="s">
        <v>412</v>
      </c>
      <c r="P174" s="2" t="s">
        <v>984</v>
      </c>
    </row>
    <row r="175" spans="1:16" x14ac:dyDescent="0.35">
      <c r="A175" s="2" t="s">
        <v>581</v>
      </c>
      <c r="B175" s="5" t="s">
        <v>93</v>
      </c>
      <c r="C175" s="2" t="s">
        <v>27</v>
      </c>
      <c r="D175" s="2" t="s">
        <v>808</v>
      </c>
      <c r="F175" s="4" t="s">
        <v>582</v>
      </c>
      <c r="G175" s="4"/>
      <c r="H175" s="4"/>
      <c r="I175" s="2" t="s">
        <v>583</v>
      </c>
      <c r="J175" s="2" t="s">
        <v>584</v>
      </c>
      <c r="N175" s="2" t="s">
        <v>585</v>
      </c>
      <c r="O175" s="2" t="s">
        <v>52</v>
      </c>
    </row>
    <row r="176" spans="1:16" x14ac:dyDescent="0.35">
      <c r="A176" s="2" t="s">
        <v>586</v>
      </c>
      <c r="B176" s="5" t="s">
        <v>93</v>
      </c>
      <c r="C176" s="2" t="s">
        <v>27</v>
      </c>
      <c r="D176" s="2" t="s">
        <v>808</v>
      </c>
      <c r="F176" s="4" t="s">
        <v>587</v>
      </c>
      <c r="G176" s="4"/>
      <c r="H176" s="4"/>
      <c r="I176" s="2" t="s">
        <v>84</v>
      </c>
      <c r="J176" s="2" t="s">
        <v>588</v>
      </c>
      <c r="N176" s="2" t="s">
        <v>589</v>
      </c>
      <c r="O176" s="2" t="s">
        <v>48</v>
      </c>
    </row>
    <row r="177" spans="1:16" x14ac:dyDescent="0.35">
      <c r="A177" s="2" t="s">
        <v>590</v>
      </c>
      <c r="B177" s="5" t="s">
        <v>93</v>
      </c>
      <c r="C177" s="2" t="s">
        <v>27</v>
      </c>
      <c r="D177" s="2" t="s">
        <v>808</v>
      </c>
      <c r="F177" s="4" t="s">
        <v>591</v>
      </c>
      <c r="G177" s="4"/>
      <c r="H177" s="4"/>
      <c r="I177" s="2" t="s">
        <v>592</v>
      </c>
      <c r="J177" s="2" t="s">
        <v>1051</v>
      </c>
      <c r="N177" s="2" t="s">
        <v>593</v>
      </c>
    </row>
    <row r="178" spans="1:16" x14ac:dyDescent="0.35">
      <c r="A178" s="2" t="s">
        <v>594</v>
      </c>
      <c r="B178" s="5" t="s">
        <v>166</v>
      </c>
      <c r="C178" s="2" t="s">
        <v>27</v>
      </c>
      <c r="D178" s="2" t="s">
        <v>808</v>
      </c>
      <c r="E178" s="2" t="s">
        <v>808</v>
      </c>
      <c r="F178" s="4"/>
      <c r="G178" s="4" t="s">
        <v>595</v>
      </c>
      <c r="H178" s="4"/>
      <c r="I178" s="2" t="s">
        <v>596</v>
      </c>
      <c r="J178" s="2" t="s">
        <v>597</v>
      </c>
      <c r="N178" s="2" t="s">
        <v>593</v>
      </c>
      <c r="O178" s="2" t="s">
        <v>15</v>
      </c>
    </row>
    <row r="179" spans="1:16" x14ac:dyDescent="0.35">
      <c r="A179" s="2" t="s">
        <v>598</v>
      </c>
      <c r="B179" s="5" t="s">
        <v>166</v>
      </c>
      <c r="C179" s="2" t="s">
        <v>27</v>
      </c>
      <c r="D179" s="2" t="s">
        <v>808</v>
      </c>
      <c r="E179" s="2" t="s">
        <v>808</v>
      </c>
      <c r="F179" s="4"/>
      <c r="G179" s="4" t="s">
        <v>599</v>
      </c>
      <c r="H179" s="4"/>
      <c r="I179" s="2" t="s">
        <v>600</v>
      </c>
      <c r="J179" s="2" t="s">
        <v>601</v>
      </c>
      <c r="N179" s="2" t="s">
        <v>593</v>
      </c>
      <c r="O179" s="2" t="s">
        <v>15</v>
      </c>
    </row>
    <row r="180" spans="1:16" x14ac:dyDescent="0.35">
      <c r="A180" s="2" t="s">
        <v>602</v>
      </c>
      <c r="B180" s="5" t="s">
        <v>93</v>
      </c>
      <c r="C180" s="2" t="s">
        <v>89</v>
      </c>
      <c r="D180" s="2" t="s">
        <v>808</v>
      </c>
      <c r="F180" s="4" t="s">
        <v>603</v>
      </c>
      <c r="G180" s="4"/>
      <c r="H180" s="4"/>
      <c r="I180" s="2" t="s">
        <v>604</v>
      </c>
      <c r="N180" s="2" t="s">
        <v>408</v>
      </c>
    </row>
    <row r="181" spans="1:16" x14ac:dyDescent="0.35">
      <c r="A181" s="2" t="s">
        <v>605</v>
      </c>
      <c r="B181" s="5" t="s">
        <v>166</v>
      </c>
      <c r="C181" s="2" t="s">
        <v>6</v>
      </c>
      <c r="D181" s="2" t="s">
        <v>808</v>
      </c>
      <c r="E181" s="2" t="s">
        <v>808</v>
      </c>
      <c r="F181" s="4"/>
      <c r="G181" s="4" t="s">
        <v>606</v>
      </c>
      <c r="H181" s="4"/>
      <c r="I181" s="2" t="s">
        <v>411</v>
      </c>
      <c r="N181" s="2" t="s">
        <v>982</v>
      </c>
      <c r="O181" s="2" t="s">
        <v>412</v>
      </c>
      <c r="P181" s="2" t="s">
        <v>984</v>
      </c>
    </row>
    <row r="182" spans="1:16" x14ac:dyDescent="0.35">
      <c r="A182" s="2" t="s">
        <v>607</v>
      </c>
      <c r="B182" s="5" t="s">
        <v>166</v>
      </c>
      <c r="C182" s="2" t="s">
        <v>27</v>
      </c>
      <c r="D182" s="2" t="s">
        <v>808</v>
      </c>
      <c r="E182" s="2" t="s">
        <v>808</v>
      </c>
      <c r="F182" s="4"/>
      <c r="G182" s="4" t="s">
        <v>608</v>
      </c>
      <c r="H182" s="4"/>
      <c r="I182" s="2" t="s">
        <v>609</v>
      </c>
      <c r="N182" s="2" t="s">
        <v>985</v>
      </c>
      <c r="O182" s="2" t="s">
        <v>412</v>
      </c>
      <c r="P182" s="2" t="s">
        <v>984</v>
      </c>
    </row>
    <row r="183" spans="1:16" x14ac:dyDescent="0.35">
      <c r="A183" s="2" t="s">
        <v>610</v>
      </c>
      <c r="B183" s="5" t="s">
        <v>166</v>
      </c>
      <c r="C183" s="2" t="s">
        <v>27</v>
      </c>
      <c r="D183" s="2" t="s">
        <v>808</v>
      </c>
      <c r="E183" s="2" t="s">
        <v>808</v>
      </c>
      <c r="F183" s="4"/>
      <c r="G183" s="4" t="s">
        <v>611</v>
      </c>
      <c r="H183" s="4"/>
      <c r="I183" s="2" t="s">
        <v>612</v>
      </c>
      <c r="N183" s="2" t="s">
        <v>985</v>
      </c>
      <c r="O183" s="2" t="s">
        <v>419</v>
      </c>
    </row>
    <row r="184" spans="1:16" x14ac:dyDescent="0.35">
      <c r="A184" s="2" t="s">
        <v>613</v>
      </c>
      <c r="B184" s="5" t="s">
        <v>166</v>
      </c>
      <c r="C184" s="2" t="s">
        <v>27</v>
      </c>
      <c r="D184" s="2" t="s">
        <v>808</v>
      </c>
      <c r="E184" s="2" t="s">
        <v>808</v>
      </c>
      <c r="F184" s="4"/>
      <c r="G184" s="4" t="s">
        <v>614</v>
      </c>
      <c r="H184" s="4"/>
      <c r="I184" s="2" t="s">
        <v>615</v>
      </c>
      <c r="N184" s="2" t="s">
        <v>408</v>
      </c>
      <c r="O184" s="2" t="s">
        <v>48</v>
      </c>
    </row>
    <row r="185" spans="1:16" x14ac:dyDescent="0.35">
      <c r="A185" s="2" t="s">
        <v>616</v>
      </c>
      <c r="B185" s="5" t="s">
        <v>166</v>
      </c>
      <c r="C185" s="2" t="s">
        <v>27</v>
      </c>
      <c r="D185" s="2" t="s">
        <v>808</v>
      </c>
      <c r="E185" s="2" t="s">
        <v>808</v>
      </c>
      <c r="F185" s="4"/>
      <c r="G185" s="4" t="s">
        <v>617</v>
      </c>
      <c r="H185" s="4"/>
      <c r="I185" s="2" t="s">
        <v>618</v>
      </c>
      <c r="J185" s="2" t="s">
        <v>619</v>
      </c>
      <c r="N185" s="2" t="s">
        <v>408</v>
      </c>
      <c r="O185" s="2" t="s">
        <v>22</v>
      </c>
    </row>
    <row r="186" spans="1:16" x14ac:dyDescent="0.35">
      <c r="A186" s="2" t="s">
        <v>620</v>
      </c>
      <c r="B186" s="5" t="s">
        <v>93</v>
      </c>
      <c r="C186" s="2" t="s">
        <v>89</v>
      </c>
      <c r="D186" s="2" t="s">
        <v>808</v>
      </c>
      <c r="F186" s="4" t="s">
        <v>621</v>
      </c>
      <c r="G186" s="4"/>
      <c r="H186" s="4"/>
      <c r="I186" s="2" t="s">
        <v>622</v>
      </c>
      <c r="J186" s="2" t="s">
        <v>623</v>
      </c>
      <c r="N186" s="2" t="s">
        <v>624</v>
      </c>
    </row>
    <row r="187" spans="1:16" x14ac:dyDescent="0.35">
      <c r="A187" s="2" t="s">
        <v>625</v>
      </c>
      <c r="B187" s="5" t="s">
        <v>166</v>
      </c>
      <c r="C187" s="2" t="s">
        <v>6</v>
      </c>
      <c r="D187" s="2" t="s">
        <v>808</v>
      </c>
      <c r="E187" s="2" t="s">
        <v>808</v>
      </c>
      <c r="F187" s="4"/>
      <c r="G187" s="4" t="s">
        <v>626</v>
      </c>
      <c r="H187" s="4"/>
      <c r="I187" s="2" t="s">
        <v>438</v>
      </c>
      <c r="N187" s="2" t="s">
        <v>627</v>
      </c>
      <c r="O187" s="2" t="s">
        <v>412</v>
      </c>
      <c r="P187" s="2" t="s">
        <v>984</v>
      </c>
    </row>
    <row r="188" spans="1:16" x14ac:dyDescent="0.35">
      <c r="A188" s="2" t="s">
        <v>628</v>
      </c>
      <c r="B188" s="5" t="s">
        <v>166</v>
      </c>
      <c r="C188" s="2" t="s">
        <v>27</v>
      </c>
      <c r="D188" s="2" t="s">
        <v>808</v>
      </c>
      <c r="E188" s="2" t="s">
        <v>808</v>
      </c>
      <c r="F188" s="4"/>
      <c r="G188" s="4" t="s">
        <v>629</v>
      </c>
      <c r="H188" s="4"/>
      <c r="I188" s="2" t="s">
        <v>630</v>
      </c>
      <c r="N188" s="2" t="s">
        <v>631</v>
      </c>
      <c r="O188" s="2" t="s">
        <v>412</v>
      </c>
      <c r="P188" s="2" t="s">
        <v>984</v>
      </c>
    </row>
    <row r="189" spans="1:16" x14ac:dyDescent="0.35">
      <c r="A189" s="2" t="s">
        <v>632</v>
      </c>
      <c r="B189" s="5" t="s">
        <v>166</v>
      </c>
      <c r="C189" s="2" t="s">
        <v>27</v>
      </c>
      <c r="D189" s="2" t="s">
        <v>808</v>
      </c>
      <c r="E189" s="2" t="s">
        <v>808</v>
      </c>
      <c r="F189" s="4"/>
      <c r="G189" s="4" t="s">
        <v>633</v>
      </c>
      <c r="H189" s="4"/>
      <c r="I189" s="2" t="s">
        <v>634</v>
      </c>
      <c r="N189" s="2" t="s">
        <v>631</v>
      </c>
      <c r="O189" s="2" t="s">
        <v>419</v>
      </c>
    </row>
    <row r="190" spans="1:16" x14ac:dyDescent="0.35">
      <c r="A190" s="2" t="s">
        <v>635</v>
      </c>
      <c r="B190" s="5" t="s">
        <v>166</v>
      </c>
      <c r="C190" s="2" t="s">
        <v>27</v>
      </c>
      <c r="D190" s="2" t="s">
        <v>808</v>
      </c>
      <c r="E190" s="2" t="s">
        <v>808</v>
      </c>
      <c r="F190" s="4"/>
      <c r="G190" s="4" t="s">
        <v>636</v>
      </c>
      <c r="H190" s="4"/>
      <c r="I190" s="2" t="s">
        <v>637</v>
      </c>
      <c r="N190" s="2" t="s">
        <v>624</v>
      </c>
      <c r="O190" s="2" t="s">
        <v>48</v>
      </c>
    </row>
    <row r="191" spans="1:16" x14ac:dyDescent="0.35">
      <c r="A191" s="2" t="s">
        <v>638</v>
      </c>
      <c r="B191" s="5" t="s">
        <v>166</v>
      </c>
      <c r="C191" s="2" t="s">
        <v>27</v>
      </c>
      <c r="D191" s="2" t="s">
        <v>808</v>
      </c>
      <c r="E191" s="2" t="s">
        <v>808</v>
      </c>
      <c r="F191" s="4"/>
      <c r="G191" s="4" t="s">
        <v>639</v>
      </c>
      <c r="H191" s="4"/>
      <c r="I191" s="2" t="s">
        <v>640</v>
      </c>
      <c r="J191" s="2" t="s">
        <v>641</v>
      </c>
      <c r="N191" s="2" t="s">
        <v>624</v>
      </c>
      <c r="O191" s="2" t="s">
        <v>22</v>
      </c>
    </row>
    <row r="192" spans="1:16" x14ac:dyDescent="0.35">
      <c r="A192" s="2" t="s">
        <v>642</v>
      </c>
      <c r="B192" s="5" t="s">
        <v>93</v>
      </c>
      <c r="C192" s="2" t="s">
        <v>6</v>
      </c>
      <c r="D192" s="2" t="s">
        <v>808</v>
      </c>
      <c r="F192" s="4" t="s">
        <v>643</v>
      </c>
      <c r="G192" s="4"/>
      <c r="H192" s="4"/>
      <c r="I192" s="2" t="s">
        <v>644</v>
      </c>
      <c r="N192" s="2" t="s">
        <v>645</v>
      </c>
    </row>
    <row r="193" spans="1:15" x14ac:dyDescent="0.35">
      <c r="A193" s="2" t="s">
        <v>646</v>
      </c>
      <c r="B193" s="5" t="s">
        <v>166</v>
      </c>
      <c r="C193" s="2" t="s">
        <v>6</v>
      </c>
      <c r="D193" s="2" t="s">
        <v>808</v>
      </c>
      <c r="E193" s="2" t="s">
        <v>808</v>
      </c>
      <c r="F193" s="4"/>
      <c r="G193" s="4" t="s">
        <v>647</v>
      </c>
      <c r="H193" s="4"/>
      <c r="I193" s="2" t="s">
        <v>648</v>
      </c>
      <c r="J193" s="2" t="s">
        <v>649</v>
      </c>
      <c r="N193" s="2" t="s">
        <v>645</v>
      </c>
      <c r="O193" s="2" t="s">
        <v>650</v>
      </c>
    </row>
    <row r="194" spans="1:15" x14ac:dyDescent="0.35">
      <c r="A194" s="2" t="s">
        <v>651</v>
      </c>
      <c r="B194" s="5" t="s">
        <v>166</v>
      </c>
      <c r="C194" s="2" t="s">
        <v>27</v>
      </c>
      <c r="D194" s="2" t="s">
        <v>808</v>
      </c>
      <c r="E194" s="2" t="s">
        <v>808</v>
      </c>
      <c r="F194" s="4"/>
      <c r="G194" s="4" t="s">
        <v>652</v>
      </c>
      <c r="H194" s="4"/>
      <c r="I194" s="2" t="s">
        <v>653</v>
      </c>
      <c r="J194" s="2" t="s">
        <v>654</v>
      </c>
      <c r="N194" s="2" t="s">
        <v>645</v>
      </c>
      <c r="O194" s="2" t="s">
        <v>650</v>
      </c>
    </row>
    <row r="195" spans="1:15" x14ac:dyDescent="0.35">
      <c r="A195" s="2" t="s">
        <v>655</v>
      </c>
      <c r="B195" s="5" t="s">
        <v>166</v>
      </c>
      <c r="C195" s="2" t="s">
        <v>27</v>
      </c>
      <c r="D195" s="2" t="s">
        <v>808</v>
      </c>
      <c r="E195" s="2" t="s">
        <v>808</v>
      </c>
      <c r="F195" s="4"/>
      <c r="G195" s="4" t="s">
        <v>656</v>
      </c>
      <c r="H195" s="4"/>
      <c r="I195" s="2" t="s">
        <v>657</v>
      </c>
      <c r="N195" s="2" t="s">
        <v>645</v>
      </c>
      <c r="O195" s="2" t="s">
        <v>650</v>
      </c>
    </row>
    <row r="196" spans="1:15" x14ac:dyDescent="0.35">
      <c r="A196" s="2" t="s">
        <v>658</v>
      </c>
      <c r="B196" s="5" t="s">
        <v>166</v>
      </c>
      <c r="C196" s="2" t="s">
        <v>27</v>
      </c>
      <c r="D196" s="2" t="s">
        <v>808</v>
      </c>
      <c r="E196" s="2" t="s">
        <v>808</v>
      </c>
      <c r="F196" s="4"/>
      <c r="G196" s="4" t="s">
        <v>659</v>
      </c>
      <c r="H196" s="4"/>
      <c r="I196" s="2" t="s">
        <v>660</v>
      </c>
      <c r="N196" s="2" t="s">
        <v>645</v>
      </c>
      <c r="O196" s="2" t="s">
        <v>573</v>
      </c>
    </row>
    <row r="197" spans="1:15" x14ac:dyDescent="0.35">
      <c r="A197" s="2" t="s">
        <v>661</v>
      </c>
      <c r="B197" s="5" t="s">
        <v>166</v>
      </c>
      <c r="C197" s="2" t="s">
        <v>27</v>
      </c>
      <c r="D197" s="2" t="s">
        <v>808</v>
      </c>
      <c r="E197" s="2" t="s">
        <v>808</v>
      </c>
      <c r="F197" s="4"/>
      <c r="G197" s="4" t="s">
        <v>662</v>
      </c>
      <c r="H197" s="4"/>
      <c r="I197" s="2" t="s">
        <v>663</v>
      </c>
      <c r="J197" s="2" t="s">
        <v>664</v>
      </c>
      <c r="N197" s="2" t="s">
        <v>645</v>
      </c>
      <c r="O197" s="2" t="s">
        <v>22</v>
      </c>
    </row>
    <row r="198" spans="1:15" x14ac:dyDescent="0.35">
      <c r="A198" s="2" t="s">
        <v>665</v>
      </c>
      <c r="B198" s="5" t="s">
        <v>93</v>
      </c>
      <c r="C198" s="2" t="s">
        <v>6</v>
      </c>
      <c r="D198" s="2" t="s">
        <v>808</v>
      </c>
      <c r="F198" s="4" t="s">
        <v>666</v>
      </c>
      <c r="G198" s="4"/>
      <c r="H198" s="4"/>
      <c r="I198" s="2" t="s">
        <v>667</v>
      </c>
      <c r="N198" s="2" t="s">
        <v>1067</v>
      </c>
    </row>
    <row r="199" spans="1:15" x14ac:dyDescent="0.35">
      <c r="A199" s="2" t="s">
        <v>668</v>
      </c>
      <c r="B199" s="5" t="s">
        <v>166</v>
      </c>
      <c r="C199" s="2" t="s">
        <v>6</v>
      </c>
      <c r="D199" s="2" t="s">
        <v>808</v>
      </c>
      <c r="E199" s="2" t="s">
        <v>808</v>
      </c>
      <c r="F199" s="4"/>
      <c r="G199" s="4" t="s">
        <v>669</v>
      </c>
      <c r="H199" s="4"/>
      <c r="I199" s="2" t="s">
        <v>670</v>
      </c>
      <c r="J199" s="6" t="s">
        <v>988</v>
      </c>
      <c r="N199" s="2" t="s">
        <v>1069</v>
      </c>
      <c r="O199" s="2" t="s">
        <v>22</v>
      </c>
    </row>
    <row r="200" spans="1:15" x14ac:dyDescent="0.35">
      <c r="A200" s="2" t="s">
        <v>671</v>
      </c>
      <c r="B200" s="5" t="s">
        <v>166</v>
      </c>
      <c r="C200" s="2" t="s">
        <v>27</v>
      </c>
      <c r="D200" s="2" t="s">
        <v>808</v>
      </c>
      <c r="E200" s="2" t="s">
        <v>808</v>
      </c>
      <c r="F200" s="4"/>
      <c r="G200" s="4" t="s">
        <v>672</v>
      </c>
      <c r="H200" s="4"/>
      <c r="I200" s="2" t="s">
        <v>673</v>
      </c>
      <c r="N200" s="2" t="s">
        <v>1071</v>
      </c>
      <c r="O200" s="2" t="s">
        <v>674</v>
      </c>
    </row>
    <row r="201" spans="1:15" x14ac:dyDescent="0.35">
      <c r="A201" s="2" t="s">
        <v>675</v>
      </c>
      <c r="B201" s="5" t="s">
        <v>93</v>
      </c>
      <c r="C201" s="2" t="s">
        <v>6</v>
      </c>
      <c r="D201" s="2" t="s">
        <v>808</v>
      </c>
      <c r="F201" s="4" t="s">
        <v>676</v>
      </c>
      <c r="G201" s="4"/>
      <c r="H201" s="4"/>
      <c r="I201" s="2" t="s">
        <v>677</v>
      </c>
      <c r="N201" s="2" t="s">
        <v>1073</v>
      </c>
    </row>
    <row r="202" spans="1:15" x14ac:dyDescent="0.35">
      <c r="A202" s="2" t="s">
        <v>678</v>
      </c>
      <c r="B202" s="5" t="s">
        <v>166</v>
      </c>
      <c r="C202" s="2" t="s">
        <v>6</v>
      </c>
      <c r="D202" s="2" t="s">
        <v>808</v>
      </c>
      <c r="E202" s="2" t="s">
        <v>808</v>
      </c>
      <c r="F202" s="4"/>
      <c r="G202" s="4" t="s">
        <v>679</v>
      </c>
      <c r="H202" s="4"/>
      <c r="I202" s="2" t="s">
        <v>680</v>
      </c>
      <c r="N202" s="2" t="s">
        <v>1075</v>
      </c>
      <c r="O202" s="2" t="s">
        <v>48</v>
      </c>
    </row>
    <row r="203" spans="1:15" x14ac:dyDescent="0.35">
      <c r="A203" s="2" t="s">
        <v>681</v>
      </c>
      <c r="B203" s="5" t="s">
        <v>166</v>
      </c>
      <c r="C203" s="2" t="s">
        <v>27</v>
      </c>
      <c r="D203" s="2" t="s">
        <v>808</v>
      </c>
      <c r="E203" s="2" t="s">
        <v>808</v>
      </c>
      <c r="F203" s="4"/>
      <c r="G203" s="4" t="s">
        <v>682</v>
      </c>
      <c r="H203" s="4"/>
      <c r="I203" s="2" t="s">
        <v>683</v>
      </c>
      <c r="J203" s="2" t="s">
        <v>684</v>
      </c>
      <c r="N203" s="2" t="s">
        <v>1075</v>
      </c>
      <c r="O203" s="2" t="s">
        <v>48</v>
      </c>
    </row>
    <row r="204" spans="1:15" x14ac:dyDescent="0.35">
      <c r="A204" s="2" t="s">
        <v>685</v>
      </c>
      <c r="B204" s="5" t="s">
        <v>166</v>
      </c>
      <c r="C204" s="2" t="s">
        <v>27</v>
      </c>
      <c r="D204" s="2" t="s">
        <v>808</v>
      </c>
      <c r="E204" s="2" t="s">
        <v>808</v>
      </c>
      <c r="F204" s="4"/>
      <c r="G204" s="4" t="s">
        <v>686</v>
      </c>
      <c r="H204" s="4"/>
      <c r="I204" s="2" t="s">
        <v>687</v>
      </c>
      <c r="N204" s="2" t="s">
        <v>1078</v>
      </c>
      <c r="O204" s="2" t="s">
        <v>11</v>
      </c>
    </row>
    <row r="205" spans="1:15" x14ac:dyDescent="0.35">
      <c r="A205" s="2" t="s">
        <v>688</v>
      </c>
      <c r="B205" s="5" t="s">
        <v>166</v>
      </c>
      <c r="C205" s="2" t="s">
        <v>27</v>
      </c>
      <c r="D205" s="2" t="s">
        <v>808</v>
      </c>
      <c r="E205" s="2" t="s">
        <v>808</v>
      </c>
      <c r="F205" s="4"/>
      <c r="G205" s="4" t="s">
        <v>689</v>
      </c>
      <c r="H205" s="4"/>
      <c r="I205" s="2" t="s">
        <v>690</v>
      </c>
      <c r="N205" s="2" t="s">
        <v>1078</v>
      </c>
      <c r="O205" s="2" t="s">
        <v>11</v>
      </c>
    </row>
    <row r="206" spans="1:15" x14ac:dyDescent="0.35">
      <c r="A206" s="2" t="s">
        <v>691</v>
      </c>
      <c r="B206" s="5" t="s">
        <v>166</v>
      </c>
      <c r="C206" s="2" t="s">
        <v>27</v>
      </c>
      <c r="D206" s="2" t="s">
        <v>808</v>
      </c>
      <c r="E206" s="2" t="s">
        <v>808</v>
      </c>
      <c r="F206" s="4"/>
      <c r="G206" s="4" t="s">
        <v>692</v>
      </c>
      <c r="H206" s="4"/>
      <c r="I206" s="2" t="s">
        <v>693</v>
      </c>
      <c r="N206" s="2" t="s">
        <v>1081</v>
      </c>
      <c r="O206" s="2" t="s">
        <v>11</v>
      </c>
    </row>
    <row r="207" spans="1:15" x14ac:dyDescent="0.35">
      <c r="A207" s="2" t="s">
        <v>1083</v>
      </c>
      <c r="B207" s="10" t="s">
        <v>711</v>
      </c>
      <c r="C207" s="2" t="s">
        <v>6</v>
      </c>
      <c r="D207" s="2" t="s">
        <v>808</v>
      </c>
      <c r="E207" s="2" t="s">
        <v>808</v>
      </c>
      <c r="F207" s="4"/>
      <c r="G207" s="4"/>
      <c r="H207" s="4" t="s">
        <v>79</v>
      </c>
      <c r="I207" s="2" t="s">
        <v>694</v>
      </c>
      <c r="J207" s="2" t="s">
        <v>1084</v>
      </c>
    </row>
    <row r="208" spans="1:15" x14ac:dyDescent="0.35">
      <c r="A208" s="2" t="s">
        <v>695</v>
      </c>
      <c r="B208" s="5" t="s">
        <v>166</v>
      </c>
      <c r="C208" s="2" t="s">
        <v>89</v>
      </c>
      <c r="D208" s="2" t="s">
        <v>808</v>
      </c>
      <c r="E208" s="2" t="s">
        <v>808</v>
      </c>
      <c r="F208" s="4"/>
      <c r="G208" s="4" t="s">
        <v>696</v>
      </c>
      <c r="H208" s="4"/>
      <c r="I208" s="2" t="s">
        <v>697</v>
      </c>
      <c r="J208" s="2" t="s">
        <v>1086</v>
      </c>
      <c r="N208" s="2" t="s">
        <v>698</v>
      </c>
      <c r="O208" s="2" t="s">
        <v>11</v>
      </c>
    </row>
    <row r="209" spans="1:15" x14ac:dyDescent="0.35">
      <c r="A209" s="2" t="s">
        <v>1088</v>
      </c>
      <c r="B209" s="10" t="s">
        <v>711</v>
      </c>
      <c r="C209" s="2" t="s">
        <v>6</v>
      </c>
      <c r="D209" s="2" t="s">
        <v>808</v>
      </c>
      <c r="E209" s="2" t="s">
        <v>808</v>
      </c>
      <c r="F209" s="4"/>
      <c r="G209" s="4"/>
      <c r="H209" s="4" t="s">
        <v>79</v>
      </c>
      <c r="I209" s="2" t="s">
        <v>699</v>
      </c>
      <c r="J209" s="2" t="s">
        <v>700</v>
      </c>
    </row>
    <row r="210" spans="1:15" x14ac:dyDescent="0.35">
      <c r="A210" s="2" t="s">
        <v>1090</v>
      </c>
      <c r="B210" s="10" t="s">
        <v>711</v>
      </c>
      <c r="C210" s="2" t="s">
        <v>27</v>
      </c>
      <c r="D210" s="2" t="s">
        <v>808</v>
      </c>
      <c r="E210" s="2" t="s">
        <v>808</v>
      </c>
      <c r="F210" s="4"/>
      <c r="G210" s="4"/>
      <c r="H210" s="4" t="s">
        <v>701</v>
      </c>
      <c r="I210" s="2" t="s">
        <v>702</v>
      </c>
    </row>
    <row r="211" spans="1:15" x14ac:dyDescent="0.35">
      <c r="A211" s="2" t="s">
        <v>703</v>
      </c>
      <c r="B211" s="5" t="s">
        <v>166</v>
      </c>
      <c r="C211" s="2" t="s">
        <v>27</v>
      </c>
      <c r="D211" s="2" t="s">
        <v>808</v>
      </c>
      <c r="E211" s="2" t="s">
        <v>808</v>
      </c>
      <c r="F211" s="4"/>
      <c r="G211" s="4" t="s">
        <v>704</v>
      </c>
      <c r="H211" s="4"/>
      <c r="I211" s="2" t="s">
        <v>705</v>
      </c>
      <c r="J211" s="2" t="s">
        <v>911</v>
      </c>
      <c r="N211" s="2" t="s">
        <v>706</v>
      </c>
      <c r="O211" s="2" t="s">
        <v>22</v>
      </c>
    </row>
    <row r="212" spans="1:15" x14ac:dyDescent="0.35">
      <c r="A212" s="2" t="s">
        <v>707</v>
      </c>
      <c r="B212" s="5" t="s">
        <v>166</v>
      </c>
      <c r="C212" s="2" t="s">
        <v>89</v>
      </c>
      <c r="D212" s="2" t="s">
        <v>808</v>
      </c>
      <c r="E212" s="2" t="s">
        <v>808</v>
      </c>
      <c r="F212" s="4"/>
      <c r="G212" s="4" t="s">
        <v>708</v>
      </c>
      <c r="H212" s="4"/>
      <c r="I212" s="2" t="s">
        <v>709</v>
      </c>
      <c r="N212" s="2" t="s">
        <v>565</v>
      </c>
    </row>
    <row r="213" spans="1:15" x14ac:dyDescent="0.35">
      <c r="A213" s="2" t="s">
        <v>710</v>
      </c>
      <c r="B213" s="5" t="s">
        <v>711</v>
      </c>
      <c r="C213" s="2" t="s">
        <v>6</v>
      </c>
      <c r="D213" s="2" t="s">
        <v>808</v>
      </c>
      <c r="E213" s="2" t="s">
        <v>808</v>
      </c>
      <c r="F213" s="4" t="s">
        <v>808</v>
      </c>
      <c r="G213" s="4"/>
      <c r="H213" s="4" t="s">
        <v>712</v>
      </c>
      <c r="I213" s="2" t="s">
        <v>713</v>
      </c>
      <c r="J213" s="2" t="s">
        <v>1094</v>
      </c>
      <c r="N213" s="2" t="s">
        <v>565</v>
      </c>
      <c r="O213" s="2" t="s">
        <v>48</v>
      </c>
    </row>
    <row r="214" spans="1:15" x14ac:dyDescent="0.35">
      <c r="A214" s="2" t="s">
        <v>714</v>
      </c>
      <c r="B214" s="5" t="s">
        <v>711</v>
      </c>
      <c r="C214" s="2" t="s">
        <v>6</v>
      </c>
      <c r="D214" s="2" t="s">
        <v>808</v>
      </c>
      <c r="E214" s="2" t="s">
        <v>808</v>
      </c>
      <c r="F214" s="4" t="s">
        <v>808</v>
      </c>
      <c r="G214" s="4"/>
      <c r="H214" s="4" t="s">
        <v>715</v>
      </c>
      <c r="I214" s="2" t="s">
        <v>716</v>
      </c>
      <c r="J214" s="2" t="s">
        <v>1096</v>
      </c>
      <c r="N214" s="2" t="s">
        <v>565</v>
      </c>
      <c r="O214" s="2" t="s">
        <v>48</v>
      </c>
    </row>
  </sheetData>
  <autoFilter ref="A1:P214" xr:uid="{00000000-0009-0000-0000-000000000000}"/>
  <mergeCells count="1">
    <mergeCell ref="D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4"/>
  <sheetViews>
    <sheetView workbookViewId="0">
      <pane ySplit="1" topLeftCell="A2" activePane="bottomLeft" state="frozen"/>
      <selection pane="bottomLeft"/>
    </sheetView>
  </sheetViews>
  <sheetFormatPr defaultColWidth="8.81640625" defaultRowHeight="14.5" x14ac:dyDescent="0.35"/>
  <cols>
    <col min="1" max="1" width="9.1796875" style="34" customWidth="1"/>
    <col min="2" max="2" width="5.7265625" style="48" bestFit="1" customWidth="1"/>
    <col min="3" max="4" width="9.1796875" style="34"/>
    <col min="5" max="6" width="3.26953125" style="34" customWidth="1"/>
    <col min="7" max="7" width="3.7265625" style="34" customWidth="1"/>
    <col min="8" max="8" width="3.26953125" style="34" customWidth="1"/>
    <col min="9" max="9" width="21.453125" style="30" customWidth="1"/>
    <col min="10" max="10" width="23.81640625" style="28" bestFit="1" customWidth="1"/>
    <col min="11" max="11" width="7.7265625" style="28" bestFit="1" customWidth="1"/>
    <col min="12" max="12" width="11.54296875" style="28" customWidth="1"/>
    <col min="13" max="13" width="93" style="41" customWidth="1"/>
    <col min="14" max="14" width="23.54296875" style="45" customWidth="1"/>
    <col min="15" max="16384" width="8.81640625" style="28"/>
  </cols>
  <sheetData>
    <row r="1" spans="1:14" ht="28.5" customHeight="1" x14ac:dyDescent="0.35">
      <c r="A1" s="27" t="s">
        <v>0</v>
      </c>
      <c r="B1" s="42" t="s">
        <v>1</v>
      </c>
      <c r="C1" s="27" t="s">
        <v>1644</v>
      </c>
      <c r="D1" s="27" t="s">
        <v>1645</v>
      </c>
      <c r="E1" s="56" t="s">
        <v>1098</v>
      </c>
      <c r="F1" s="56"/>
      <c r="G1" s="56"/>
      <c r="H1" s="56"/>
      <c r="I1" s="56"/>
      <c r="J1" s="27" t="s">
        <v>1100</v>
      </c>
      <c r="K1" s="40" t="s">
        <v>1679</v>
      </c>
      <c r="L1" s="40" t="s">
        <v>1765</v>
      </c>
      <c r="M1" s="40" t="s">
        <v>1102</v>
      </c>
      <c r="N1" s="43" t="s">
        <v>1149</v>
      </c>
    </row>
    <row r="2" spans="1:14" s="49" customFormat="1" x14ac:dyDescent="0.35">
      <c r="A2" s="31" t="s">
        <v>806</v>
      </c>
      <c r="B2" s="44"/>
      <c r="C2" s="31" t="s">
        <v>6</v>
      </c>
      <c r="D2" s="31" t="str">
        <f>IF(L2&lt;&gt;"",L2,C2)</f>
        <v>1..1</v>
      </c>
      <c r="E2" s="31" t="s">
        <v>807</v>
      </c>
      <c r="F2" s="31"/>
      <c r="G2" s="32"/>
      <c r="H2" s="32"/>
      <c r="I2" s="29"/>
      <c r="J2" s="49" t="s">
        <v>1101</v>
      </c>
      <c r="M2" s="50"/>
      <c r="N2" s="51" t="s">
        <v>1643</v>
      </c>
    </row>
    <row r="3" spans="1:14" s="49" customFormat="1" x14ac:dyDescent="0.35">
      <c r="A3" s="31" t="s">
        <v>4</v>
      </c>
      <c r="B3" s="46" t="s">
        <v>5</v>
      </c>
      <c r="C3" s="31" t="s">
        <v>6</v>
      </c>
      <c r="D3" s="31" t="str">
        <f t="shared" ref="D3:D66" si="0">IF(L3&lt;&gt;"",L3,C3)</f>
        <v>1..1</v>
      </c>
      <c r="E3" s="31"/>
      <c r="F3" s="31" t="s">
        <v>7</v>
      </c>
      <c r="G3" s="32"/>
      <c r="H3" s="32"/>
      <c r="I3" s="29"/>
      <c r="J3" s="49" t="s">
        <v>748</v>
      </c>
      <c r="M3" s="50"/>
      <c r="N3" s="51">
        <v>50</v>
      </c>
    </row>
    <row r="4" spans="1:14" s="49" customFormat="1" x14ac:dyDescent="0.35">
      <c r="A4" s="31" t="s">
        <v>12</v>
      </c>
      <c r="B4" s="46" t="s">
        <v>5</v>
      </c>
      <c r="C4" s="31" t="s">
        <v>6</v>
      </c>
      <c r="D4" s="31" t="str">
        <f t="shared" si="0"/>
        <v>1..1</v>
      </c>
      <c r="E4" s="31"/>
      <c r="F4" s="31" t="s">
        <v>13</v>
      </c>
      <c r="G4" s="32"/>
      <c r="H4" s="32"/>
      <c r="I4" s="29"/>
      <c r="J4" s="49" t="s">
        <v>749</v>
      </c>
      <c r="M4" s="50"/>
      <c r="N4" s="51" t="s">
        <v>1643</v>
      </c>
    </row>
    <row r="5" spans="1:14" s="49" customFormat="1" ht="29" x14ac:dyDescent="0.35">
      <c r="A5" s="31" t="s">
        <v>16</v>
      </c>
      <c r="B5" s="46" t="s">
        <v>5</v>
      </c>
      <c r="C5" s="31" t="s">
        <v>6</v>
      </c>
      <c r="D5" s="31" t="str">
        <f t="shared" si="0"/>
        <v>1..1</v>
      </c>
      <c r="E5" s="31"/>
      <c r="F5" s="31" t="s">
        <v>17</v>
      </c>
      <c r="G5" s="32"/>
      <c r="H5" s="32"/>
      <c r="I5" s="29"/>
      <c r="J5" s="49" t="s">
        <v>1108</v>
      </c>
      <c r="K5" s="49" t="s">
        <v>1646</v>
      </c>
      <c r="M5" s="50" t="s">
        <v>1532</v>
      </c>
      <c r="N5" s="51">
        <v>10</v>
      </c>
    </row>
    <row r="6" spans="1:14" s="49" customFormat="1" x14ac:dyDescent="0.35">
      <c r="A6" s="31" t="s">
        <v>23</v>
      </c>
      <c r="B6" s="46" t="s">
        <v>5</v>
      </c>
      <c r="C6" s="31" t="s">
        <v>6</v>
      </c>
      <c r="D6" s="31" t="str">
        <f t="shared" si="0"/>
        <v>1..1</v>
      </c>
      <c r="E6" s="31"/>
      <c r="F6" s="31" t="s">
        <v>24</v>
      </c>
      <c r="G6" s="32"/>
      <c r="H6" s="32"/>
      <c r="I6" s="29"/>
      <c r="J6" s="49" t="s">
        <v>750</v>
      </c>
      <c r="M6" s="50"/>
      <c r="N6" s="51">
        <v>10</v>
      </c>
    </row>
    <row r="7" spans="1:14" s="49" customFormat="1" x14ac:dyDescent="0.35">
      <c r="A7" s="31" t="s">
        <v>26</v>
      </c>
      <c r="B7" s="46" t="s">
        <v>5</v>
      </c>
      <c r="C7" s="31" t="s">
        <v>27</v>
      </c>
      <c r="D7" s="31" t="str">
        <f t="shared" si="0"/>
        <v>0..1</v>
      </c>
      <c r="E7" s="31"/>
      <c r="F7" s="31" t="s">
        <v>28</v>
      </c>
      <c r="G7" s="32"/>
      <c r="H7" s="32"/>
      <c r="I7" s="29"/>
      <c r="J7" s="49" t="s">
        <v>751</v>
      </c>
      <c r="K7" s="49" t="s">
        <v>1647</v>
      </c>
      <c r="M7" s="50" t="s">
        <v>721</v>
      </c>
      <c r="N7" s="51">
        <v>10</v>
      </c>
    </row>
    <row r="8" spans="1:14" s="49" customFormat="1" ht="29" x14ac:dyDescent="0.35">
      <c r="A8" s="31" t="s">
        <v>31</v>
      </c>
      <c r="B8" s="46" t="s">
        <v>5</v>
      </c>
      <c r="C8" s="31" t="s">
        <v>27</v>
      </c>
      <c r="D8" s="31" t="str">
        <f t="shared" si="0"/>
        <v>0..1</v>
      </c>
      <c r="E8" s="31"/>
      <c r="F8" s="31" t="s">
        <v>32</v>
      </c>
      <c r="G8" s="32"/>
      <c r="H8" s="32"/>
      <c r="I8" s="29"/>
      <c r="J8" s="49" t="s">
        <v>1612</v>
      </c>
      <c r="K8" s="49" t="s">
        <v>1647</v>
      </c>
      <c r="M8" s="50" t="s">
        <v>1648</v>
      </c>
      <c r="N8" s="51" t="s">
        <v>1643</v>
      </c>
    </row>
    <row r="9" spans="1:14" s="49" customFormat="1" ht="29" x14ac:dyDescent="0.35">
      <c r="A9" s="31" t="s">
        <v>36</v>
      </c>
      <c r="B9" s="46" t="s">
        <v>5</v>
      </c>
      <c r="C9" s="31" t="s">
        <v>27</v>
      </c>
      <c r="D9" s="31" t="str">
        <f t="shared" si="0"/>
        <v>0..1</v>
      </c>
      <c r="E9" s="31"/>
      <c r="F9" s="31" t="s">
        <v>37</v>
      </c>
      <c r="G9" s="32"/>
      <c r="H9" s="32"/>
      <c r="I9" s="29"/>
      <c r="J9" s="49" t="s">
        <v>1613</v>
      </c>
      <c r="K9" s="49" t="s">
        <v>1647</v>
      </c>
      <c r="M9" s="50" t="s">
        <v>1648</v>
      </c>
      <c r="N9" s="51">
        <v>10</v>
      </c>
    </row>
    <row r="10" spans="1:14" s="49" customFormat="1" x14ac:dyDescent="0.35">
      <c r="A10" s="31" t="s">
        <v>39</v>
      </c>
      <c r="B10" s="46" t="s">
        <v>5</v>
      </c>
      <c r="C10" s="31" t="s">
        <v>27</v>
      </c>
      <c r="D10" s="31" t="str">
        <f t="shared" si="0"/>
        <v>0..1</v>
      </c>
      <c r="E10" s="31"/>
      <c r="F10" s="31" t="s">
        <v>40</v>
      </c>
      <c r="G10" s="32"/>
      <c r="H10" s="32"/>
      <c r="I10" s="29"/>
      <c r="J10" s="49" t="s">
        <v>752</v>
      </c>
      <c r="K10" s="49" t="s">
        <v>1649</v>
      </c>
      <c r="M10" s="50" t="s">
        <v>736</v>
      </c>
      <c r="N10" s="51" t="s">
        <v>1643</v>
      </c>
    </row>
    <row r="11" spans="1:14" s="49" customFormat="1" ht="34.9" customHeight="1" x14ac:dyDescent="0.35">
      <c r="A11" s="31" t="s">
        <v>43</v>
      </c>
      <c r="B11" s="46" t="s">
        <v>5</v>
      </c>
      <c r="C11" s="31" t="s">
        <v>27</v>
      </c>
      <c r="D11" s="31" t="str">
        <f t="shared" si="0"/>
        <v>0..1</v>
      </c>
      <c r="E11" s="31"/>
      <c r="F11" s="31" t="s">
        <v>44</v>
      </c>
      <c r="G11" s="32"/>
      <c r="H11" s="32"/>
      <c r="I11" s="29"/>
      <c r="J11" s="49" t="s">
        <v>1127</v>
      </c>
      <c r="K11" s="49" t="s">
        <v>1646</v>
      </c>
      <c r="M11" s="50" t="s">
        <v>1774</v>
      </c>
      <c r="N11" s="51">
        <v>50</v>
      </c>
    </row>
    <row r="12" spans="1:14" s="49" customFormat="1" x14ac:dyDescent="0.35">
      <c r="A12" s="31" t="s">
        <v>49</v>
      </c>
      <c r="B12" s="46" t="s">
        <v>5</v>
      </c>
      <c r="C12" s="31" t="s">
        <v>27</v>
      </c>
      <c r="D12" s="31" t="str">
        <f t="shared" si="0"/>
        <v>0..1</v>
      </c>
      <c r="E12" s="31"/>
      <c r="F12" s="31" t="s">
        <v>50</v>
      </c>
      <c r="G12" s="32"/>
      <c r="H12" s="32"/>
      <c r="I12" s="29"/>
      <c r="J12" s="49" t="s">
        <v>753</v>
      </c>
      <c r="M12" s="50"/>
      <c r="N12" s="51">
        <v>25</v>
      </c>
    </row>
    <row r="13" spans="1:14" s="49" customFormat="1" x14ac:dyDescent="0.35">
      <c r="A13" s="31" t="s">
        <v>53</v>
      </c>
      <c r="B13" s="46" t="s">
        <v>5</v>
      </c>
      <c r="C13" s="31" t="s">
        <v>27</v>
      </c>
      <c r="D13" s="31" t="str">
        <f t="shared" si="0"/>
        <v>0..1</v>
      </c>
      <c r="E13" s="31"/>
      <c r="F13" s="31" t="s">
        <v>54</v>
      </c>
      <c r="G13" s="32"/>
      <c r="H13" s="32"/>
      <c r="I13" s="29"/>
      <c r="J13" s="49" t="s">
        <v>754</v>
      </c>
      <c r="M13" s="50"/>
      <c r="N13" s="51">
        <v>25</v>
      </c>
    </row>
    <row r="14" spans="1:14" s="49" customFormat="1" ht="43.5" x14ac:dyDescent="0.35">
      <c r="A14" s="31" t="s">
        <v>58</v>
      </c>
      <c r="B14" s="46" t="s">
        <v>5</v>
      </c>
      <c r="C14" s="31" t="s">
        <v>27</v>
      </c>
      <c r="D14" s="31" t="str">
        <f t="shared" si="0"/>
        <v>0..1</v>
      </c>
      <c r="E14" s="31"/>
      <c r="F14" s="31" t="s">
        <v>59</v>
      </c>
      <c r="G14" s="32"/>
      <c r="H14" s="32"/>
      <c r="I14" s="29"/>
      <c r="J14" s="49" t="s">
        <v>755</v>
      </c>
      <c r="K14" s="49" t="s">
        <v>1646</v>
      </c>
      <c r="M14" s="50" t="s">
        <v>1775</v>
      </c>
      <c r="N14" s="51">
        <v>25</v>
      </c>
    </row>
    <row r="15" spans="1:14" s="49" customFormat="1" x14ac:dyDescent="0.35">
      <c r="A15" s="31" t="s">
        <v>61</v>
      </c>
      <c r="B15" s="46" t="s">
        <v>5</v>
      </c>
      <c r="C15" s="31" t="s">
        <v>27</v>
      </c>
      <c r="D15" s="31" t="str">
        <f t="shared" si="0"/>
        <v>0..1</v>
      </c>
      <c r="E15" s="31"/>
      <c r="F15" s="31" t="s">
        <v>62</v>
      </c>
      <c r="G15" s="32"/>
      <c r="H15" s="32"/>
      <c r="I15" s="29"/>
      <c r="J15" s="49" t="s">
        <v>756</v>
      </c>
      <c r="M15" s="50"/>
      <c r="N15" s="51">
        <v>25</v>
      </c>
    </row>
    <row r="16" spans="1:14" s="49" customFormat="1" x14ac:dyDescent="0.35">
      <c r="A16" s="31" t="s">
        <v>65</v>
      </c>
      <c r="B16" s="46" t="s">
        <v>5</v>
      </c>
      <c r="C16" s="31" t="s">
        <v>27</v>
      </c>
      <c r="D16" s="31" t="str">
        <f t="shared" si="0"/>
        <v>0..1</v>
      </c>
      <c r="E16" s="31"/>
      <c r="F16" s="31" t="s">
        <v>66</v>
      </c>
      <c r="G16" s="32"/>
      <c r="H16" s="32"/>
      <c r="I16" s="29"/>
      <c r="J16" s="49" t="s">
        <v>760</v>
      </c>
      <c r="M16" s="50"/>
      <c r="N16" s="51">
        <v>25</v>
      </c>
    </row>
    <row r="17" spans="1:14" s="49" customFormat="1" x14ac:dyDescent="0.35">
      <c r="A17" s="31" t="s">
        <v>68</v>
      </c>
      <c r="B17" s="46" t="s">
        <v>5</v>
      </c>
      <c r="C17" s="31" t="s">
        <v>27</v>
      </c>
      <c r="D17" s="31" t="str">
        <f t="shared" si="0"/>
        <v>0..1</v>
      </c>
      <c r="E17" s="31"/>
      <c r="F17" s="31" t="s">
        <v>69</v>
      </c>
      <c r="G17" s="32"/>
      <c r="H17" s="32"/>
      <c r="I17" s="29"/>
      <c r="J17" s="49" t="s">
        <v>757</v>
      </c>
      <c r="M17" s="50"/>
      <c r="N17" s="51">
        <v>25</v>
      </c>
    </row>
    <row r="18" spans="1:14" s="49" customFormat="1" x14ac:dyDescent="0.35">
      <c r="A18" s="31" t="s">
        <v>71</v>
      </c>
      <c r="B18" s="46" t="s">
        <v>5</v>
      </c>
      <c r="C18" s="31" t="s">
        <v>27</v>
      </c>
      <c r="D18" s="31" t="str">
        <f t="shared" si="0"/>
        <v>0..1</v>
      </c>
      <c r="E18" s="31"/>
      <c r="F18" s="31" t="s">
        <v>72</v>
      </c>
      <c r="G18" s="32"/>
      <c r="H18" s="32"/>
      <c r="I18" s="29"/>
      <c r="J18" s="49" t="s">
        <v>758</v>
      </c>
      <c r="M18" s="50"/>
      <c r="N18" s="51">
        <v>25</v>
      </c>
    </row>
    <row r="19" spans="1:14" s="49" customFormat="1" x14ac:dyDescent="0.35">
      <c r="A19" s="31" t="s">
        <v>75</v>
      </c>
      <c r="B19" s="46" t="s">
        <v>5</v>
      </c>
      <c r="C19" s="31" t="s">
        <v>27</v>
      </c>
      <c r="D19" s="31" t="str">
        <f t="shared" si="0"/>
        <v>0..1</v>
      </c>
      <c r="E19" s="31"/>
      <c r="F19" s="31" t="s">
        <v>76</v>
      </c>
      <c r="G19" s="32"/>
      <c r="H19" s="32"/>
      <c r="I19" s="29"/>
      <c r="J19" s="49" t="s">
        <v>759</v>
      </c>
      <c r="M19" s="50"/>
      <c r="N19" s="51">
        <v>25</v>
      </c>
    </row>
    <row r="20" spans="1:14" s="49" customFormat="1" x14ac:dyDescent="0.35">
      <c r="A20" s="31" t="s">
        <v>1151</v>
      </c>
      <c r="B20" s="46" t="s">
        <v>93</v>
      </c>
      <c r="C20" s="31" t="s">
        <v>27</v>
      </c>
      <c r="D20" s="31" t="str">
        <f t="shared" si="0"/>
        <v>0..1</v>
      </c>
      <c r="E20" s="31"/>
      <c r="F20" s="31"/>
      <c r="G20" s="32" t="s">
        <v>79</v>
      </c>
      <c r="H20" s="32"/>
      <c r="I20" s="29"/>
      <c r="J20" s="49" t="s">
        <v>1537</v>
      </c>
      <c r="M20" s="50"/>
      <c r="N20" s="51">
        <v>10</v>
      </c>
    </row>
    <row r="21" spans="1:14" s="49" customFormat="1" ht="43.5" x14ac:dyDescent="0.35">
      <c r="A21" s="31" t="s">
        <v>82</v>
      </c>
      <c r="B21" s="46" t="s">
        <v>5</v>
      </c>
      <c r="C21" s="31" t="s">
        <v>27</v>
      </c>
      <c r="D21" s="31" t="str">
        <f t="shared" si="0"/>
        <v>0..1</v>
      </c>
      <c r="E21" s="31"/>
      <c r="F21" s="31" t="s">
        <v>83</v>
      </c>
      <c r="G21" s="32"/>
      <c r="H21" s="32"/>
      <c r="I21" s="29"/>
      <c r="J21" s="49" t="s">
        <v>1128</v>
      </c>
      <c r="K21" s="49" t="s">
        <v>1649</v>
      </c>
      <c r="M21" s="50" t="s">
        <v>1650</v>
      </c>
      <c r="N21" s="51">
        <v>50</v>
      </c>
    </row>
    <row r="22" spans="1:14" s="49" customFormat="1" x14ac:dyDescent="0.35">
      <c r="A22" s="31" t="s">
        <v>85</v>
      </c>
      <c r="B22" s="46" t="s">
        <v>5</v>
      </c>
      <c r="C22" s="31" t="s">
        <v>27</v>
      </c>
      <c r="D22" s="31" t="str">
        <f t="shared" si="0"/>
        <v>0..1</v>
      </c>
      <c r="E22" s="31"/>
      <c r="F22" s="31" t="s">
        <v>86</v>
      </c>
      <c r="G22" s="32"/>
      <c r="H22" s="32"/>
      <c r="I22" s="29"/>
      <c r="J22" s="49" t="s">
        <v>761</v>
      </c>
      <c r="K22" s="49" t="s">
        <v>1649</v>
      </c>
      <c r="M22" s="52" t="s">
        <v>1651</v>
      </c>
      <c r="N22" s="51">
        <v>100</v>
      </c>
    </row>
    <row r="23" spans="1:14" s="49" customFormat="1" x14ac:dyDescent="0.35">
      <c r="A23" s="31" t="s">
        <v>88</v>
      </c>
      <c r="B23" s="46" t="s">
        <v>5</v>
      </c>
      <c r="C23" s="31" t="s">
        <v>89</v>
      </c>
      <c r="D23" s="31" t="str">
        <f t="shared" si="0"/>
        <v>0..n</v>
      </c>
      <c r="E23" s="31"/>
      <c r="F23" s="31" t="s">
        <v>90</v>
      </c>
      <c r="G23" s="32"/>
      <c r="H23" s="32"/>
      <c r="I23" s="29"/>
      <c r="J23" s="49" t="s">
        <v>1533</v>
      </c>
      <c r="M23" s="50"/>
      <c r="N23" s="51" t="s">
        <v>1643</v>
      </c>
    </row>
    <row r="24" spans="1:14" s="49" customFormat="1" ht="29" x14ac:dyDescent="0.35">
      <c r="A24" s="31" t="s">
        <v>92</v>
      </c>
      <c r="B24" s="46" t="s">
        <v>93</v>
      </c>
      <c r="C24" s="31" t="s">
        <v>27</v>
      </c>
      <c r="D24" s="31" t="str">
        <f t="shared" si="0"/>
        <v>0..1</v>
      </c>
      <c r="E24" s="31" t="s">
        <v>808</v>
      </c>
      <c r="F24" s="31"/>
      <c r="G24" s="32" t="s">
        <v>94</v>
      </c>
      <c r="H24" s="32"/>
      <c r="I24" s="29"/>
      <c r="J24" s="49" t="s">
        <v>1534</v>
      </c>
      <c r="K24" s="49" t="s">
        <v>1647</v>
      </c>
      <c r="M24" s="50" t="s">
        <v>1652</v>
      </c>
      <c r="N24" s="51">
        <v>200</v>
      </c>
    </row>
    <row r="25" spans="1:14" s="49" customFormat="1" x14ac:dyDescent="0.35">
      <c r="A25" s="31" t="s">
        <v>96</v>
      </c>
      <c r="B25" s="46" t="s">
        <v>93</v>
      </c>
      <c r="C25" s="31" t="s">
        <v>6</v>
      </c>
      <c r="D25" s="31" t="str">
        <f t="shared" si="0"/>
        <v>1..1</v>
      </c>
      <c r="E25" s="31" t="s">
        <v>808</v>
      </c>
      <c r="F25" s="31"/>
      <c r="G25" s="32" t="s">
        <v>97</v>
      </c>
      <c r="H25" s="32"/>
      <c r="I25" s="29"/>
      <c r="J25" s="49" t="s">
        <v>1535</v>
      </c>
      <c r="M25" s="50"/>
      <c r="N25" s="51">
        <v>200</v>
      </c>
    </row>
    <row r="26" spans="1:14" s="49" customFormat="1" x14ac:dyDescent="0.35">
      <c r="A26" s="31" t="s">
        <v>100</v>
      </c>
      <c r="B26" s="46" t="s">
        <v>5</v>
      </c>
      <c r="C26" s="31" t="s">
        <v>6</v>
      </c>
      <c r="D26" s="31" t="str">
        <f t="shared" si="0"/>
        <v>1..1</v>
      </c>
      <c r="E26" s="31"/>
      <c r="F26" s="31" t="s">
        <v>101</v>
      </c>
      <c r="G26" s="32"/>
      <c r="H26" s="32"/>
      <c r="I26" s="29"/>
      <c r="J26" s="49" t="s">
        <v>762</v>
      </c>
      <c r="M26" s="50"/>
      <c r="N26" s="51" t="s">
        <v>1643</v>
      </c>
    </row>
    <row r="27" spans="1:14" s="49" customFormat="1" x14ac:dyDescent="0.35">
      <c r="A27" s="31" t="s">
        <v>103</v>
      </c>
      <c r="B27" s="46" t="s">
        <v>93</v>
      </c>
      <c r="C27" s="31" t="s">
        <v>27</v>
      </c>
      <c r="D27" s="31" t="str">
        <f t="shared" si="0"/>
        <v>0..1</v>
      </c>
      <c r="E27" s="31" t="s">
        <v>808</v>
      </c>
      <c r="F27" s="31"/>
      <c r="G27" s="32" t="s">
        <v>104</v>
      </c>
      <c r="H27" s="32"/>
      <c r="I27" s="29"/>
      <c r="J27" s="49" t="s">
        <v>763</v>
      </c>
      <c r="K27" s="49" t="s">
        <v>1647</v>
      </c>
      <c r="M27" s="50" t="s">
        <v>717</v>
      </c>
      <c r="N27" s="51">
        <v>100</v>
      </c>
    </row>
    <row r="28" spans="1:14" s="49" customFormat="1" ht="46.15" customHeight="1" x14ac:dyDescent="0.35">
      <c r="A28" s="31" t="s">
        <v>107</v>
      </c>
      <c r="B28" s="46" t="s">
        <v>93</v>
      </c>
      <c r="C28" s="31" t="s">
        <v>6</v>
      </c>
      <c r="D28" s="31" t="str">
        <f t="shared" si="0"/>
        <v>1..1</v>
      </c>
      <c r="E28" s="31" t="s">
        <v>808</v>
      </c>
      <c r="F28" s="31"/>
      <c r="G28" s="32" t="s">
        <v>108</v>
      </c>
      <c r="H28" s="32"/>
      <c r="I28" s="29"/>
      <c r="J28" s="49" t="s">
        <v>764</v>
      </c>
      <c r="K28" s="49" t="s">
        <v>1649</v>
      </c>
      <c r="M28" s="50" t="s">
        <v>1760</v>
      </c>
      <c r="N28" s="51">
        <v>50</v>
      </c>
    </row>
    <row r="29" spans="1:14" s="49" customFormat="1" x14ac:dyDescent="0.35">
      <c r="A29" s="31" t="s">
        <v>111</v>
      </c>
      <c r="B29" s="46" t="s">
        <v>5</v>
      </c>
      <c r="C29" s="31" t="s">
        <v>89</v>
      </c>
      <c r="D29" s="31" t="str">
        <f t="shared" si="0"/>
        <v>0..n</v>
      </c>
      <c r="E29" s="31"/>
      <c r="F29" s="31" t="s">
        <v>112</v>
      </c>
      <c r="G29" s="32"/>
      <c r="H29" s="32"/>
      <c r="I29" s="29"/>
      <c r="J29" s="49" t="s">
        <v>765</v>
      </c>
      <c r="M29" s="50"/>
      <c r="N29" s="51" t="s">
        <v>1643</v>
      </c>
    </row>
    <row r="30" spans="1:14" s="49" customFormat="1" ht="29" x14ac:dyDescent="0.35">
      <c r="A30" s="31" t="s">
        <v>114</v>
      </c>
      <c r="B30" s="46" t="s">
        <v>93</v>
      </c>
      <c r="C30" s="31" t="s">
        <v>6</v>
      </c>
      <c r="D30" s="31" t="str">
        <f t="shared" si="0"/>
        <v>1..1</v>
      </c>
      <c r="E30" s="31" t="s">
        <v>808</v>
      </c>
      <c r="F30" s="31"/>
      <c r="G30" s="32" t="s">
        <v>115</v>
      </c>
      <c r="H30" s="32"/>
      <c r="I30" s="29"/>
      <c r="J30" s="49" t="s">
        <v>766</v>
      </c>
      <c r="K30" s="49" t="s">
        <v>1646</v>
      </c>
      <c r="M30" s="50" t="s">
        <v>1761</v>
      </c>
      <c r="N30" s="51">
        <v>50</v>
      </c>
    </row>
    <row r="31" spans="1:14" s="49" customFormat="1" x14ac:dyDescent="0.35">
      <c r="A31" s="31" t="s">
        <v>117</v>
      </c>
      <c r="B31" s="46" t="s">
        <v>93</v>
      </c>
      <c r="C31" s="31" t="s">
        <v>27</v>
      </c>
      <c r="D31" s="31" t="str">
        <f t="shared" si="0"/>
        <v>0..1</v>
      </c>
      <c r="E31" s="31" t="s">
        <v>808</v>
      </c>
      <c r="F31" s="31"/>
      <c r="G31" s="32" t="s">
        <v>118</v>
      </c>
      <c r="H31" s="32"/>
      <c r="I31" s="29"/>
      <c r="J31" s="49" t="s">
        <v>767</v>
      </c>
      <c r="K31" s="49" t="s">
        <v>1647</v>
      </c>
      <c r="M31" s="50" t="s">
        <v>1653</v>
      </c>
      <c r="N31" s="51" t="s">
        <v>1643</v>
      </c>
    </row>
    <row r="32" spans="1:14" s="49" customFormat="1" x14ac:dyDescent="0.35">
      <c r="A32" s="31" t="s">
        <v>121</v>
      </c>
      <c r="B32" s="46" t="s">
        <v>5</v>
      </c>
      <c r="C32" s="31" t="s">
        <v>6</v>
      </c>
      <c r="D32" s="31" t="str">
        <f t="shared" si="0"/>
        <v>1..1</v>
      </c>
      <c r="E32" s="31"/>
      <c r="F32" s="31" t="s">
        <v>122</v>
      </c>
      <c r="G32" s="32"/>
      <c r="H32" s="32"/>
      <c r="I32" s="29"/>
      <c r="J32" s="49" t="s">
        <v>1109</v>
      </c>
      <c r="M32" s="50"/>
      <c r="N32" s="51" t="s">
        <v>1643</v>
      </c>
    </row>
    <row r="33" spans="1:14" s="49" customFormat="1" x14ac:dyDescent="0.35">
      <c r="A33" s="31" t="s">
        <v>125</v>
      </c>
      <c r="B33" s="46" t="s">
        <v>93</v>
      </c>
      <c r="C33" s="31" t="s">
        <v>6</v>
      </c>
      <c r="D33" s="31" t="str">
        <f t="shared" si="0"/>
        <v>1..1</v>
      </c>
      <c r="E33" s="31" t="s">
        <v>808</v>
      </c>
      <c r="F33" s="31"/>
      <c r="G33" s="32" t="s">
        <v>126</v>
      </c>
      <c r="H33" s="32"/>
      <c r="I33" s="29"/>
      <c r="J33" s="49" t="s">
        <v>1614</v>
      </c>
      <c r="M33" s="50"/>
      <c r="N33" s="51">
        <v>100</v>
      </c>
    </row>
    <row r="34" spans="1:14" s="49" customFormat="1" x14ac:dyDescent="0.35">
      <c r="A34" s="31" t="s">
        <v>128</v>
      </c>
      <c r="B34" s="46" t="s">
        <v>93</v>
      </c>
      <c r="C34" s="31" t="s">
        <v>27</v>
      </c>
      <c r="D34" s="31" t="str">
        <f t="shared" si="0"/>
        <v>0..1</v>
      </c>
      <c r="E34" s="31" t="s">
        <v>808</v>
      </c>
      <c r="F34" s="31"/>
      <c r="G34" s="32" t="s">
        <v>129</v>
      </c>
      <c r="H34" s="32"/>
      <c r="I34" s="29"/>
      <c r="J34" s="49" t="s">
        <v>1615</v>
      </c>
      <c r="M34" s="50"/>
      <c r="N34" s="51">
        <v>100</v>
      </c>
    </row>
    <row r="35" spans="1:14" s="49" customFormat="1" ht="101.5" x14ac:dyDescent="0.35">
      <c r="A35" s="31" t="s">
        <v>132</v>
      </c>
      <c r="B35" s="46" t="s">
        <v>93</v>
      </c>
      <c r="C35" s="31" t="s">
        <v>89</v>
      </c>
      <c r="D35" s="31" t="str">
        <f t="shared" si="0"/>
        <v>0..n</v>
      </c>
      <c r="E35" s="31" t="s">
        <v>808</v>
      </c>
      <c r="F35" s="31"/>
      <c r="G35" s="32" t="s">
        <v>133</v>
      </c>
      <c r="H35" s="32"/>
      <c r="I35" s="29"/>
      <c r="J35" s="49" t="s">
        <v>1536</v>
      </c>
      <c r="K35" s="49" t="s">
        <v>1649</v>
      </c>
      <c r="M35" s="50" t="s">
        <v>1779</v>
      </c>
      <c r="N35" s="51">
        <v>50</v>
      </c>
    </row>
    <row r="36" spans="1:14" s="49" customFormat="1" ht="29" x14ac:dyDescent="0.35">
      <c r="A36" s="31" t="s">
        <v>861</v>
      </c>
      <c r="B36" s="47" t="s">
        <v>166</v>
      </c>
      <c r="C36" s="31" t="s">
        <v>27</v>
      </c>
      <c r="D36" s="31" t="str">
        <f t="shared" si="0"/>
        <v>0..1</v>
      </c>
      <c r="E36" s="31" t="s">
        <v>808</v>
      </c>
      <c r="F36" s="31" t="s">
        <v>808</v>
      </c>
      <c r="G36" s="32"/>
      <c r="H36" s="32" t="s">
        <v>79</v>
      </c>
      <c r="I36" s="29"/>
      <c r="J36" s="49" t="s">
        <v>1537</v>
      </c>
      <c r="M36" s="50" t="s">
        <v>1654</v>
      </c>
      <c r="N36" s="51">
        <v>10</v>
      </c>
    </row>
    <row r="37" spans="1:14" s="49" customFormat="1" x14ac:dyDescent="0.35">
      <c r="A37" s="31" t="s">
        <v>137</v>
      </c>
      <c r="B37" s="46" t="s">
        <v>93</v>
      </c>
      <c r="C37" s="31" t="s">
        <v>27</v>
      </c>
      <c r="D37" s="31" t="str">
        <f t="shared" si="0"/>
        <v>0..1</v>
      </c>
      <c r="E37" s="31" t="s">
        <v>808</v>
      </c>
      <c r="F37" s="31"/>
      <c r="G37" s="32" t="s">
        <v>138</v>
      </c>
      <c r="H37" s="32"/>
      <c r="I37" s="29"/>
      <c r="J37" s="49" t="s">
        <v>1538</v>
      </c>
      <c r="K37" s="49" t="s">
        <v>1646</v>
      </c>
      <c r="M37" s="50" t="s">
        <v>1739</v>
      </c>
      <c r="N37" s="51">
        <v>50</v>
      </c>
    </row>
    <row r="38" spans="1:14" s="49" customFormat="1" ht="43.5" x14ac:dyDescent="0.35">
      <c r="A38" s="31" t="s">
        <v>865</v>
      </c>
      <c r="B38" s="47" t="s">
        <v>166</v>
      </c>
      <c r="C38" s="31" t="s">
        <v>27</v>
      </c>
      <c r="D38" s="31" t="str">
        <f t="shared" si="0"/>
        <v>0..1</v>
      </c>
      <c r="E38" s="31" t="s">
        <v>808</v>
      </c>
      <c r="F38" s="31" t="s">
        <v>808</v>
      </c>
      <c r="G38" s="32"/>
      <c r="H38" s="32" t="s">
        <v>79</v>
      </c>
      <c r="I38" s="29"/>
      <c r="J38" s="49" t="s">
        <v>1537</v>
      </c>
      <c r="M38" s="50" t="s">
        <v>1766</v>
      </c>
      <c r="N38" s="51">
        <v>10</v>
      </c>
    </row>
    <row r="39" spans="1:14" s="49" customFormat="1" ht="29" x14ac:dyDescent="0.35">
      <c r="A39" s="31" t="s">
        <v>143</v>
      </c>
      <c r="B39" s="46" t="s">
        <v>93</v>
      </c>
      <c r="C39" s="31" t="s">
        <v>27</v>
      </c>
      <c r="D39" s="31" t="str">
        <f t="shared" si="0"/>
        <v>0..1</v>
      </c>
      <c r="E39" s="31" t="s">
        <v>808</v>
      </c>
      <c r="F39" s="31"/>
      <c r="G39" s="32" t="s">
        <v>144</v>
      </c>
      <c r="H39" s="32"/>
      <c r="I39" s="29"/>
      <c r="J39" s="49" t="s">
        <v>1539</v>
      </c>
      <c r="K39" s="49" t="s">
        <v>1646</v>
      </c>
      <c r="M39" s="50" t="s">
        <v>1656</v>
      </c>
      <c r="N39" s="51">
        <v>50</v>
      </c>
    </row>
    <row r="40" spans="1:14" s="49" customFormat="1" x14ac:dyDescent="0.35">
      <c r="A40" s="31" t="s">
        <v>147</v>
      </c>
      <c r="B40" s="46" t="s">
        <v>93</v>
      </c>
      <c r="C40" s="31" t="s">
        <v>27</v>
      </c>
      <c r="D40" s="31" t="str">
        <f t="shared" si="0"/>
        <v>0..1</v>
      </c>
      <c r="E40" s="31" t="s">
        <v>808</v>
      </c>
      <c r="F40" s="31"/>
      <c r="G40" s="32" t="s">
        <v>148</v>
      </c>
      <c r="H40" s="32"/>
      <c r="I40" s="29"/>
      <c r="J40" s="49" t="s">
        <v>1540</v>
      </c>
      <c r="K40" s="49" t="s">
        <v>1647</v>
      </c>
      <c r="M40" s="50" t="s">
        <v>718</v>
      </c>
      <c r="N40" s="51">
        <v>50</v>
      </c>
    </row>
    <row r="41" spans="1:14" s="49" customFormat="1" x14ac:dyDescent="0.35">
      <c r="A41" s="31" t="s">
        <v>152</v>
      </c>
      <c r="B41" s="46" t="s">
        <v>93</v>
      </c>
      <c r="C41" s="31" t="s">
        <v>27</v>
      </c>
      <c r="D41" s="31" t="str">
        <f t="shared" si="0"/>
        <v>0..1</v>
      </c>
      <c r="E41" s="31" t="s">
        <v>808</v>
      </c>
      <c r="F41" s="31"/>
      <c r="G41" s="32" t="s">
        <v>153</v>
      </c>
      <c r="H41" s="32"/>
      <c r="I41" s="29"/>
      <c r="J41" s="49" t="s">
        <v>1110</v>
      </c>
      <c r="K41" s="49" t="s">
        <v>1647</v>
      </c>
      <c r="M41" s="50" t="s">
        <v>718</v>
      </c>
      <c r="N41" s="51">
        <v>100</v>
      </c>
    </row>
    <row r="42" spans="1:14" s="49" customFormat="1" x14ac:dyDescent="0.35">
      <c r="A42" s="31" t="s">
        <v>156</v>
      </c>
      <c r="B42" s="46" t="s">
        <v>93</v>
      </c>
      <c r="C42" s="31" t="s">
        <v>27</v>
      </c>
      <c r="D42" s="31" t="str">
        <f t="shared" si="0"/>
        <v>0..1</v>
      </c>
      <c r="E42" s="31" t="s">
        <v>808</v>
      </c>
      <c r="F42" s="31"/>
      <c r="G42" s="32" t="s">
        <v>157</v>
      </c>
      <c r="H42" s="32"/>
      <c r="I42" s="29"/>
      <c r="J42" s="49" t="s">
        <v>1111</v>
      </c>
      <c r="M42" s="50"/>
      <c r="N42" s="51">
        <v>200</v>
      </c>
    </row>
    <row r="43" spans="1:14" s="49" customFormat="1" x14ac:dyDescent="0.35">
      <c r="A43" s="31" t="s">
        <v>872</v>
      </c>
      <c r="B43" s="47" t="s">
        <v>166</v>
      </c>
      <c r="C43" s="31" t="s">
        <v>6</v>
      </c>
      <c r="D43" s="31" t="str">
        <f t="shared" si="0"/>
        <v>1..1</v>
      </c>
      <c r="E43" s="31" t="s">
        <v>808</v>
      </c>
      <c r="F43" s="31" t="s">
        <v>808</v>
      </c>
      <c r="G43" s="32"/>
      <c r="H43" s="32" t="s">
        <v>79</v>
      </c>
      <c r="I43" s="29"/>
      <c r="J43" s="49" t="s">
        <v>1537</v>
      </c>
      <c r="M43" s="50"/>
      <c r="N43" s="51">
        <v>10</v>
      </c>
    </row>
    <row r="44" spans="1:14" s="49" customFormat="1" ht="58" x14ac:dyDescent="0.35">
      <c r="A44" s="31" t="s">
        <v>161</v>
      </c>
      <c r="B44" s="46" t="s">
        <v>93</v>
      </c>
      <c r="C44" s="31" t="s">
        <v>6</v>
      </c>
      <c r="D44" s="31" t="str">
        <f t="shared" si="0"/>
        <v>1..1</v>
      </c>
      <c r="E44" s="31" t="s">
        <v>808</v>
      </c>
      <c r="F44" s="31"/>
      <c r="G44" s="32" t="s">
        <v>162</v>
      </c>
      <c r="H44" s="32"/>
      <c r="I44" s="29"/>
      <c r="J44" s="49" t="s">
        <v>1112</v>
      </c>
      <c r="K44" s="49" t="s">
        <v>1649</v>
      </c>
      <c r="M44" s="50" t="s">
        <v>1657</v>
      </c>
      <c r="N44" s="51" t="s">
        <v>1643</v>
      </c>
    </row>
    <row r="45" spans="1:14" s="49" customFormat="1" x14ac:dyDescent="0.35">
      <c r="A45" s="31" t="s">
        <v>165</v>
      </c>
      <c r="B45" s="46" t="s">
        <v>166</v>
      </c>
      <c r="C45" s="31" t="s">
        <v>27</v>
      </c>
      <c r="D45" s="31" t="s">
        <v>27</v>
      </c>
      <c r="E45" s="31" t="s">
        <v>808</v>
      </c>
      <c r="F45" s="31" t="s">
        <v>808</v>
      </c>
      <c r="G45" s="32"/>
      <c r="H45" s="32" t="s">
        <v>167</v>
      </c>
      <c r="I45" s="29"/>
      <c r="J45" s="49" t="s">
        <v>1541</v>
      </c>
      <c r="K45" s="49" t="s">
        <v>1646</v>
      </c>
      <c r="M45" s="50" t="s">
        <v>1746</v>
      </c>
      <c r="N45" s="51">
        <v>100</v>
      </c>
    </row>
    <row r="46" spans="1:14" s="49" customFormat="1" x14ac:dyDescent="0.35">
      <c r="A46" s="31" t="s">
        <v>170</v>
      </c>
      <c r="B46" s="46" t="s">
        <v>166</v>
      </c>
      <c r="C46" s="31" t="s">
        <v>27</v>
      </c>
      <c r="D46" s="31" t="str">
        <f t="shared" si="0"/>
        <v>0..1</v>
      </c>
      <c r="E46" s="31" t="s">
        <v>808</v>
      </c>
      <c r="F46" s="31" t="s">
        <v>808</v>
      </c>
      <c r="G46" s="32"/>
      <c r="H46" s="32" t="s">
        <v>171</v>
      </c>
      <c r="I46" s="29"/>
      <c r="J46" s="49" t="s">
        <v>1542</v>
      </c>
      <c r="K46" s="49" t="s">
        <v>1649</v>
      </c>
      <c r="M46" s="50" t="s">
        <v>720</v>
      </c>
      <c r="N46" s="51">
        <v>100</v>
      </c>
    </row>
    <row r="47" spans="1:14" s="49" customFormat="1" x14ac:dyDescent="0.35">
      <c r="A47" s="31" t="s">
        <v>173</v>
      </c>
      <c r="B47" s="46" t="s">
        <v>166</v>
      </c>
      <c r="C47" s="31" t="s">
        <v>27</v>
      </c>
      <c r="D47" s="31" t="str">
        <f t="shared" si="0"/>
        <v>0..1</v>
      </c>
      <c r="E47" s="31" t="s">
        <v>808</v>
      </c>
      <c r="F47" s="31" t="s">
        <v>808</v>
      </c>
      <c r="G47" s="32"/>
      <c r="H47" s="32" t="s">
        <v>174</v>
      </c>
      <c r="I47" s="29"/>
      <c r="J47" s="49" t="s">
        <v>1543</v>
      </c>
      <c r="K47" s="49" t="s">
        <v>1647</v>
      </c>
      <c r="M47" s="50" t="s">
        <v>719</v>
      </c>
      <c r="N47" s="51">
        <v>100</v>
      </c>
    </row>
    <row r="48" spans="1:14" s="49" customFormat="1" x14ac:dyDescent="0.35">
      <c r="A48" s="31" t="s">
        <v>175</v>
      </c>
      <c r="B48" s="46" t="s">
        <v>166</v>
      </c>
      <c r="C48" s="31" t="s">
        <v>27</v>
      </c>
      <c r="D48" s="31" t="s">
        <v>27</v>
      </c>
      <c r="E48" s="31" t="s">
        <v>808</v>
      </c>
      <c r="F48" s="31" t="s">
        <v>808</v>
      </c>
      <c r="G48" s="32"/>
      <c r="H48" s="32" t="s">
        <v>176</v>
      </c>
      <c r="I48" s="29"/>
      <c r="J48" s="49" t="s">
        <v>1544</v>
      </c>
      <c r="K48" s="49" t="s">
        <v>1646</v>
      </c>
      <c r="M48" s="50" t="s">
        <v>1747</v>
      </c>
      <c r="N48" s="51">
        <v>100</v>
      </c>
    </row>
    <row r="49" spans="1:14" s="49" customFormat="1" x14ac:dyDescent="0.35">
      <c r="A49" s="31" t="s">
        <v>178</v>
      </c>
      <c r="B49" s="46" t="s">
        <v>166</v>
      </c>
      <c r="C49" s="31" t="s">
        <v>27</v>
      </c>
      <c r="D49" s="31" t="s">
        <v>27</v>
      </c>
      <c r="E49" s="31" t="s">
        <v>808</v>
      </c>
      <c r="F49" s="31" t="s">
        <v>808</v>
      </c>
      <c r="G49" s="32"/>
      <c r="H49" s="32" t="s">
        <v>179</v>
      </c>
      <c r="I49" s="29"/>
      <c r="J49" s="49" t="s">
        <v>1545</v>
      </c>
      <c r="K49" s="49" t="s">
        <v>1646</v>
      </c>
      <c r="M49" s="50" t="s">
        <v>1748</v>
      </c>
      <c r="N49" s="51">
        <v>25</v>
      </c>
    </row>
    <row r="50" spans="1:14" s="49" customFormat="1" x14ac:dyDescent="0.35">
      <c r="A50" s="31" t="s">
        <v>182</v>
      </c>
      <c r="B50" s="46" t="s">
        <v>166</v>
      </c>
      <c r="C50" s="31" t="s">
        <v>27</v>
      </c>
      <c r="D50" s="31" t="str">
        <f t="shared" si="0"/>
        <v>0..1</v>
      </c>
      <c r="E50" s="31" t="s">
        <v>808</v>
      </c>
      <c r="F50" s="31" t="s">
        <v>808</v>
      </c>
      <c r="G50" s="32"/>
      <c r="H50" s="32" t="s">
        <v>183</v>
      </c>
      <c r="I50" s="29"/>
      <c r="J50" s="49" t="s">
        <v>1546</v>
      </c>
      <c r="K50" s="49" t="s">
        <v>1647</v>
      </c>
      <c r="M50" s="50" t="s">
        <v>719</v>
      </c>
      <c r="N50" s="51">
        <v>100</v>
      </c>
    </row>
    <row r="51" spans="1:14" s="49" customFormat="1" x14ac:dyDescent="0.35">
      <c r="A51" s="31" t="s">
        <v>186</v>
      </c>
      <c r="B51" s="46" t="s">
        <v>166</v>
      </c>
      <c r="C51" s="31" t="s">
        <v>6</v>
      </c>
      <c r="D51" s="31" t="str">
        <f t="shared" si="0"/>
        <v>1..1</v>
      </c>
      <c r="E51" s="31" t="s">
        <v>808</v>
      </c>
      <c r="F51" s="31" t="s">
        <v>808</v>
      </c>
      <c r="G51" s="32"/>
      <c r="H51" s="32" t="s">
        <v>187</v>
      </c>
      <c r="I51" s="29"/>
      <c r="J51" s="49" t="s">
        <v>1547</v>
      </c>
      <c r="M51" s="50"/>
      <c r="N51" s="51">
        <v>10</v>
      </c>
    </row>
    <row r="52" spans="1:14" s="49" customFormat="1" x14ac:dyDescent="0.35">
      <c r="A52" s="31" t="s">
        <v>189</v>
      </c>
      <c r="B52" s="46" t="s">
        <v>93</v>
      </c>
      <c r="C52" s="31" t="s">
        <v>27</v>
      </c>
      <c r="D52" s="31" t="str">
        <f t="shared" si="0"/>
        <v>0..1</v>
      </c>
      <c r="E52" s="31" t="s">
        <v>808</v>
      </c>
      <c r="F52" s="31"/>
      <c r="G52" s="32" t="s">
        <v>190</v>
      </c>
      <c r="H52" s="32"/>
      <c r="I52" s="29"/>
      <c r="J52" s="49" t="s">
        <v>1113</v>
      </c>
      <c r="M52" s="50"/>
      <c r="N52" s="51" t="s">
        <v>1643</v>
      </c>
    </row>
    <row r="53" spans="1:14" s="49" customFormat="1" x14ac:dyDescent="0.35">
      <c r="A53" s="31" t="s">
        <v>192</v>
      </c>
      <c r="B53" s="46" t="s">
        <v>166</v>
      </c>
      <c r="C53" s="31" t="s">
        <v>27</v>
      </c>
      <c r="D53" s="31" t="str">
        <f t="shared" si="0"/>
        <v>0..1</v>
      </c>
      <c r="E53" s="31" t="s">
        <v>808</v>
      </c>
      <c r="F53" s="31" t="s">
        <v>808</v>
      </c>
      <c r="G53" s="32"/>
      <c r="H53" s="32" t="s">
        <v>193</v>
      </c>
      <c r="I53" s="29"/>
      <c r="J53" s="49" t="s">
        <v>1114</v>
      </c>
      <c r="M53" s="50"/>
      <c r="N53" s="51">
        <v>100</v>
      </c>
    </row>
    <row r="54" spans="1:14" s="49" customFormat="1" x14ac:dyDescent="0.35">
      <c r="A54" s="31" t="s">
        <v>196</v>
      </c>
      <c r="B54" s="46" t="s">
        <v>166</v>
      </c>
      <c r="C54" s="31" t="s">
        <v>27</v>
      </c>
      <c r="D54" s="31" t="str">
        <f t="shared" si="0"/>
        <v>0..1</v>
      </c>
      <c r="E54" s="31" t="s">
        <v>808</v>
      </c>
      <c r="F54" s="31" t="s">
        <v>808</v>
      </c>
      <c r="G54" s="32"/>
      <c r="H54" s="32" t="s">
        <v>197</v>
      </c>
      <c r="I54" s="29"/>
      <c r="J54" s="49" t="s">
        <v>1548</v>
      </c>
      <c r="M54" s="50"/>
      <c r="N54" s="51">
        <v>100</v>
      </c>
    </row>
    <row r="55" spans="1:14" s="49" customFormat="1" x14ac:dyDescent="0.35">
      <c r="A55" s="31" t="s">
        <v>199</v>
      </c>
      <c r="B55" s="46" t="s">
        <v>166</v>
      </c>
      <c r="C55" s="31" t="s">
        <v>27</v>
      </c>
      <c r="D55" s="31" t="str">
        <f t="shared" si="0"/>
        <v>0..1</v>
      </c>
      <c r="E55" s="31" t="s">
        <v>808</v>
      </c>
      <c r="F55" s="31" t="s">
        <v>808</v>
      </c>
      <c r="G55" s="32"/>
      <c r="H55" s="32" t="s">
        <v>200</v>
      </c>
      <c r="I55" s="29"/>
      <c r="J55" s="49" t="s">
        <v>1115</v>
      </c>
      <c r="M55" s="50"/>
      <c r="N55" s="51">
        <v>100</v>
      </c>
    </row>
    <row r="56" spans="1:14" s="49" customFormat="1" ht="58" x14ac:dyDescent="0.35">
      <c r="A56" s="31" t="s">
        <v>202</v>
      </c>
      <c r="B56" s="46" t="s">
        <v>5</v>
      </c>
      <c r="C56" s="31" t="s">
        <v>6</v>
      </c>
      <c r="D56" s="31" t="str">
        <f t="shared" si="0"/>
        <v>1..1</v>
      </c>
      <c r="E56" s="31"/>
      <c r="F56" s="31" t="s">
        <v>203</v>
      </c>
      <c r="G56" s="32"/>
      <c r="H56" s="32"/>
      <c r="I56" s="29"/>
      <c r="J56" s="49" t="s">
        <v>1549</v>
      </c>
      <c r="K56" s="49" t="s">
        <v>1649</v>
      </c>
      <c r="M56" s="50" t="s">
        <v>1658</v>
      </c>
      <c r="N56" s="51" t="s">
        <v>1643</v>
      </c>
    </row>
    <row r="57" spans="1:14" s="49" customFormat="1" x14ac:dyDescent="0.35">
      <c r="A57" s="31" t="s">
        <v>205</v>
      </c>
      <c r="B57" s="46" t="s">
        <v>93</v>
      </c>
      <c r="C57" s="31" t="s">
        <v>6</v>
      </c>
      <c r="D57" s="31" t="str">
        <f t="shared" si="0"/>
        <v>1..1</v>
      </c>
      <c r="E57" s="31" t="s">
        <v>808</v>
      </c>
      <c r="F57" s="31"/>
      <c r="G57" s="32" t="s">
        <v>206</v>
      </c>
      <c r="H57" s="32"/>
      <c r="I57" s="29"/>
      <c r="J57" s="49" t="s">
        <v>1129</v>
      </c>
      <c r="M57" s="50"/>
      <c r="N57" s="51">
        <v>100</v>
      </c>
    </row>
    <row r="58" spans="1:14" s="49" customFormat="1" x14ac:dyDescent="0.35">
      <c r="A58" s="31" t="s">
        <v>208</v>
      </c>
      <c r="B58" s="46" t="s">
        <v>93</v>
      </c>
      <c r="C58" s="31" t="s">
        <v>27</v>
      </c>
      <c r="D58" s="31" t="str">
        <f t="shared" si="0"/>
        <v>0..1</v>
      </c>
      <c r="E58" s="31" t="s">
        <v>808</v>
      </c>
      <c r="F58" s="31"/>
      <c r="G58" s="32" t="s">
        <v>209</v>
      </c>
      <c r="H58" s="32"/>
      <c r="I58" s="29"/>
      <c r="J58" s="49" t="s">
        <v>1130</v>
      </c>
      <c r="M58" s="50"/>
      <c r="N58" s="51">
        <v>100</v>
      </c>
    </row>
    <row r="59" spans="1:14" s="49" customFormat="1" ht="87" x14ac:dyDescent="0.35">
      <c r="A59" s="31" t="s">
        <v>212</v>
      </c>
      <c r="B59" s="46" t="s">
        <v>93</v>
      </c>
      <c r="C59" s="31" t="s">
        <v>27</v>
      </c>
      <c r="D59" s="31" t="str">
        <f t="shared" si="0"/>
        <v>0..1</v>
      </c>
      <c r="E59" s="31" t="s">
        <v>808</v>
      </c>
      <c r="F59" s="31"/>
      <c r="G59" s="32" t="s">
        <v>213</v>
      </c>
      <c r="H59" s="32"/>
      <c r="I59" s="29"/>
      <c r="J59" s="49" t="s">
        <v>1550</v>
      </c>
      <c r="K59" s="49" t="s">
        <v>1649</v>
      </c>
      <c r="M59" s="50" t="s">
        <v>1780</v>
      </c>
      <c r="N59" s="51">
        <v>50</v>
      </c>
    </row>
    <row r="60" spans="1:14" s="49" customFormat="1" ht="29" x14ac:dyDescent="0.35">
      <c r="A60" s="31" t="s">
        <v>892</v>
      </c>
      <c r="B60" s="47" t="s">
        <v>166</v>
      </c>
      <c r="C60" s="31" t="s">
        <v>27</v>
      </c>
      <c r="D60" s="31" t="str">
        <f t="shared" si="0"/>
        <v>0..1</v>
      </c>
      <c r="E60" s="31" t="s">
        <v>808</v>
      </c>
      <c r="F60" s="31" t="s">
        <v>808</v>
      </c>
      <c r="G60" s="32"/>
      <c r="H60" s="32" t="s">
        <v>79</v>
      </c>
      <c r="I60" s="29"/>
      <c r="J60" s="49" t="s">
        <v>1537</v>
      </c>
      <c r="M60" s="50" t="s">
        <v>1659</v>
      </c>
      <c r="N60" s="51">
        <v>10</v>
      </c>
    </row>
    <row r="61" spans="1:14" s="49" customFormat="1" x14ac:dyDescent="0.35">
      <c r="A61" s="31" t="s">
        <v>217</v>
      </c>
      <c r="B61" s="46" t="s">
        <v>93</v>
      </c>
      <c r="C61" s="31" t="s">
        <v>27</v>
      </c>
      <c r="D61" s="31" t="s">
        <v>27</v>
      </c>
      <c r="E61" s="31" t="s">
        <v>808</v>
      </c>
      <c r="F61" s="31"/>
      <c r="G61" s="32" t="s">
        <v>218</v>
      </c>
      <c r="H61" s="32"/>
      <c r="I61" s="29"/>
      <c r="J61" s="49" t="s">
        <v>1551</v>
      </c>
      <c r="K61" s="49" t="s">
        <v>1646</v>
      </c>
      <c r="M61" s="50" t="s">
        <v>1762</v>
      </c>
      <c r="N61" s="51">
        <v>50</v>
      </c>
    </row>
    <row r="62" spans="1:14" s="49" customFormat="1" ht="43.5" x14ac:dyDescent="0.35">
      <c r="A62" s="31" t="s">
        <v>896</v>
      </c>
      <c r="B62" s="47" t="s">
        <v>166</v>
      </c>
      <c r="C62" s="31" t="s">
        <v>27</v>
      </c>
      <c r="D62" s="31" t="str">
        <f t="shared" si="0"/>
        <v>0..1</v>
      </c>
      <c r="E62" s="31" t="s">
        <v>808</v>
      </c>
      <c r="F62" s="31" t="s">
        <v>808</v>
      </c>
      <c r="G62" s="32"/>
      <c r="H62" s="32" t="s">
        <v>79</v>
      </c>
      <c r="I62" s="29"/>
      <c r="J62" s="49" t="s">
        <v>1537</v>
      </c>
      <c r="K62" s="49" t="s">
        <v>1646</v>
      </c>
      <c r="M62" s="50" t="s">
        <v>1766</v>
      </c>
      <c r="N62" s="51">
        <v>10</v>
      </c>
    </row>
    <row r="63" spans="1:14" s="49" customFormat="1" x14ac:dyDescent="0.35">
      <c r="A63" s="31" t="s">
        <v>222</v>
      </c>
      <c r="B63" s="46" t="s">
        <v>93</v>
      </c>
      <c r="C63" s="31" t="s">
        <v>27</v>
      </c>
      <c r="D63" s="31" t="str">
        <f t="shared" si="0"/>
        <v>0..1</v>
      </c>
      <c r="E63" s="31" t="s">
        <v>808</v>
      </c>
      <c r="F63" s="31"/>
      <c r="G63" s="32" t="s">
        <v>223</v>
      </c>
      <c r="H63" s="32"/>
      <c r="I63" s="29"/>
      <c r="J63" s="49" t="s">
        <v>1131</v>
      </c>
      <c r="K63" s="49" t="s">
        <v>1649</v>
      </c>
      <c r="M63" s="50" t="s">
        <v>1660</v>
      </c>
      <c r="N63" s="51">
        <v>50</v>
      </c>
    </row>
    <row r="64" spans="1:14" s="49" customFormat="1" x14ac:dyDescent="0.35">
      <c r="A64" s="31" t="s">
        <v>225</v>
      </c>
      <c r="B64" s="46" t="s">
        <v>93</v>
      </c>
      <c r="C64" s="31" t="s">
        <v>27</v>
      </c>
      <c r="D64" s="31" t="str">
        <f t="shared" si="0"/>
        <v>0..1</v>
      </c>
      <c r="E64" s="31" t="s">
        <v>808</v>
      </c>
      <c r="F64" s="31"/>
      <c r="G64" s="32" t="s">
        <v>226</v>
      </c>
      <c r="H64" s="32"/>
      <c r="I64" s="29"/>
      <c r="J64" s="49" t="s">
        <v>1132</v>
      </c>
      <c r="M64" s="50"/>
      <c r="N64" s="51">
        <v>50</v>
      </c>
    </row>
    <row r="65" spans="1:14" s="49" customFormat="1" x14ac:dyDescent="0.35">
      <c r="A65" s="31" t="s">
        <v>902</v>
      </c>
      <c r="B65" s="47" t="s">
        <v>166</v>
      </c>
      <c r="C65" s="31" t="s">
        <v>6</v>
      </c>
      <c r="D65" s="31" t="str">
        <f t="shared" si="0"/>
        <v>1..1</v>
      </c>
      <c r="E65" s="31" t="s">
        <v>808</v>
      </c>
      <c r="F65" s="31" t="s">
        <v>808</v>
      </c>
      <c r="G65" s="32"/>
      <c r="H65" s="32" t="s">
        <v>79</v>
      </c>
      <c r="I65" s="29"/>
      <c r="J65" s="49" t="s">
        <v>1537</v>
      </c>
      <c r="M65" s="50"/>
      <c r="N65" s="51">
        <v>10</v>
      </c>
    </row>
    <row r="66" spans="1:14" s="49" customFormat="1" ht="43.5" x14ac:dyDescent="0.35">
      <c r="A66" s="31" t="s">
        <v>229</v>
      </c>
      <c r="B66" s="46" t="s">
        <v>93</v>
      </c>
      <c r="C66" s="31" t="s">
        <v>6</v>
      </c>
      <c r="D66" s="31" t="str">
        <f t="shared" si="0"/>
        <v>1..1</v>
      </c>
      <c r="E66" s="31" t="s">
        <v>808</v>
      </c>
      <c r="F66" s="31"/>
      <c r="G66" s="32" t="s">
        <v>230</v>
      </c>
      <c r="H66" s="32"/>
      <c r="I66" s="29"/>
      <c r="J66" s="49" t="s">
        <v>1133</v>
      </c>
      <c r="K66" s="49" t="s">
        <v>1646</v>
      </c>
      <c r="M66" s="50" t="s">
        <v>1661</v>
      </c>
      <c r="N66" s="51" t="s">
        <v>1643</v>
      </c>
    </row>
    <row r="67" spans="1:14" s="49" customFormat="1" ht="29" x14ac:dyDescent="0.35">
      <c r="A67" s="31" t="s">
        <v>232</v>
      </c>
      <c r="B67" s="46" t="s">
        <v>166</v>
      </c>
      <c r="C67" s="31" t="s">
        <v>27</v>
      </c>
      <c r="D67" s="31" t="s">
        <v>27</v>
      </c>
      <c r="E67" s="31" t="s">
        <v>808</v>
      </c>
      <c r="F67" s="31" t="s">
        <v>808</v>
      </c>
      <c r="G67" s="32"/>
      <c r="H67" s="32" t="s">
        <v>233</v>
      </c>
      <c r="I67" s="29"/>
      <c r="J67" s="49" t="s">
        <v>1134</v>
      </c>
      <c r="K67" s="49" t="s">
        <v>1646</v>
      </c>
      <c r="M67" s="50" t="s">
        <v>1749</v>
      </c>
      <c r="N67" s="51">
        <v>100</v>
      </c>
    </row>
    <row r="68" spans="1:14" s="49" customFormat="1" x14ac:dyDescent="0.35">
      <c r="A68" s="31" t="s">
        <v>234</v>
      </c>
      <c r="B68" s="46" t="s">
        <v>166</v>
      </c>
      <c r="C68" s="31" t="s">
        <v>27</v>
      </c>
      <c r="D68" s="31" t="str">
        <f t="shared" ref="D68:D130" si="1">IF(L68&lt;&gt;"",L68,C68)</f>
        <v>0..1</v>
      </c>
      <c r="E68" s="31" t="s">
        <v>808</v>
      </c>
      <c r="F68" s="31" t="s">
        <v>808</v>
      </c>
      <c r="G68" s="32"/>
      <c r="H68" s="32" t="s">
        <v>235</v>
      </c>
      <c r="I68" s="29"/>
      <c r="J68" s="49" t="s">
        <v>1135</v>
      </c>
      <c r="K68" s="49" t="s">
        <v>1649</v>
      </c>
      <c r="M68" s="50" t="s">
        <v>720</v>
      </c>
      <c r="N68" s="51">
        <v>100</v>
      </c>
    </row>
    <row r="69" spans="1:14" s="49" customFormat="1" x14ac:dyDescent="0.35">
      <c r="A69" s="31" t="s">
        <v>236</v>
      </c>
      <c r="B69" s="46" t="s">
        <v>166</v>
      </c>
      <c r="C69" s="31" t="s">
        <v>27</v>
      </c>
      <c r="D69" s="31" t="str">
        <f t="shared" si="1"/>
        <v>0..1</v>
      </c>
      <c r="E69" s="31" t="s">
        <v>808</v>
      </c>
      <c r="F69" s="31" t="s">
        <v>808</v>
      </c>
      <c r="G69" s="32"/>
      <c r="H69" s="32" t="s">
        <v>237</v>
      </c>
      <c r="I69" s="29"/>
      <c r="J69" s="49" t="s">
        <v>1136</v>
      </c>
      <c r="K69" s="49" t="s">
        <v>1649</v>
      </c>
      <c r="M69" s="50" t="s">
        <v>719</v>
      </c>
      <c r="N69" s="51">
        <v>100</v>
      </c>
    </row>
    <row r="70" spans="1:14" s="49" customFormat="1" ht="29" x14ac:dyDescent="0.35">
      <c r="A70" s="31" t="s">
        <v>238</v>
      </c>
      <c r="B70" s="46" t="s">
        <v>166</v>
      </c>
      <c r="C70" s="31" t="s">
        <v>27</v>
      </c>
      <c r="D70" s="31" t="s">
        <v>27</v>
      </c>
      <c r="E70" s="31" t="s">
        <v>808</v>
      </c>
      <c r="F70" s="31" t="s">
        <v>808</v>
      </c>
      <c r="G70" s="32"/>
      <c r="H70" s="32" t="s">
        <v>239</v>
      </c>
      <c r="I70" s="29"/>
      <c r="J70" s="49" t="s">
        <v>1616</v>
      </c>
      <c r="K70" s="49" t="s">
        <v>1646</v>
      </c>
      <c r="M70" s="50" t="s">
        <v>1750</v>
      </c>
      <c r="N70" s="51">
        <v>100</v>
      </c>
    </row>
    <row r="71" spans="1:14" s="49" customFormat="1" ht="29" x14ac:dyDescent="0.35">
      <c r="A71" s="31" t="s">
        <v>241</v>
      </c>
      <c r="B71" s="46" t="s">
        <v>166</v>
      </c>
      <c r="C71" s="31" t="s">
        <v>27</v>
      </c>
      <c r="D71" s="31" t="s">
        <v>27</v>
      </c>
      <c r="E71" s="31" t="s">
        <v>808</v>
      </c>
      <c r="F71" s="31" t="s">
        <v>808</v>
      </c>
      <c r="G71" s="32"/>
      <c r="H71" s="32" t="s">
        <v>242</v>
      </c>
      <c r="I71" s="29"/>
      <c r="J71" s="49" t="s">
        <v>1137</v>
      </c>
      <c r="K71" s="49" t="s">
        <v>1646</v>
      </c>
      <c r="M71" s="50" t="s">
        <v>1751</v>
      </c>
      <c r="N71" s="51">
        <v>25</v>
      </c>
    </row>
    <row r="72" spans="1:14" s="49" customFormat="1" x14ac:dyDescent="0.35">
      <c r="A72" s="31" t="s">
        <v>243</v>
      </c>
      <c r="B72" s="46" t="s">
        <v>166</v>
      </c>
      <c r="C72" s="31" t="s">
        <v>27</v>
      </c>
      <c r="D72" s="31" t="str">
        <f t="shared" si="1"/>
        <v>0..1</v>
      </c>
      <c r="E72" s="31" t="s">
        <v>808</v>
      </c>
      <c r="F72" s="31" t="s">
        <v>808</v>
      </c>
      <c r="G72" s="32"/>
      <c r="H72" s="32" t="s">
        <v>244</v>
      </c>
      <c r="I72" s="29"/>
      <c r="J72" s="49" t="s">
        <v>1138</v>
      </c>
      <c r="K72" s="49" t="s">
        <v>1647</v>
      </c>
      <c r="M72" s="50" t="s">
        <v>719</v>
      </c>
      <c r="N72" s="51">
        <v>100</v>
      </c>
    </row>
    <row r="73" spans="1:14" s="49" customFormat="1" x14ac:dyDescent="0.35">
      <c r="A73" s="31" t="s">
        <v>245</v>
      </c>
      <c r="B73" s="46" t="s">
        <v>166</v>
      </c>
      <c r="C73" s="31" t="s">
        <v>6</v>
      </c>
      <c r="D73" s="31" t="str">
        <f t="shared" si="1"/>
        <v>1..1</v>
      </c>
      <c r="E73" s="31" t="s">
        <v>808</v>
      </c>
      <c r="F73" s="31" t="s">
        <v>808</v>
      </c>
      <c r="G73" s="32"/>
      <c r="H73" s="32" t="s">
        <v>246</v>
      </c>
      <c r="I73" s="29"/>
      <c r="J73" s="49" t="s">
        <v>1139</v>
      </c>
      <c r="M73" s="50"/>
      <c r="N73" s="51">
        <v>10</v>
      </c>
    </row>
    <row r="74" spans="1:14" s="49" customFormat="1" x14ac:dyDescent="0.35">
      <c r="A74" s="31" t="s">
        <v>247</v>
      </c>
      <c r="B74" s="46" t="s">
        <v>93</v>
      </c>
      <c r="C74" s="31" t="s">
        <v>27</v>
      </c>
      <c r="D74" s="31" t="str">
        <f t="shared" si="1"/>
        <v>0..1</v>
      </c>
      <c r="E74" s="31" t="s">
        <v>808</v>
      </c>
      <c r="F74" s="31"/>
      <c r="G74" s="32" t="s">
        <v>248</v>
      </c>
      <c r="H74" s="32"/>
      <c r="I74" s="29"/>
      <c r="J74" s="49" t="s">
        <v>1140</v>
      </c>
      <c r="M74" s="50"/>
      <c r="N74" s="51" t="s">
        <v>1643</v>
      </c>
    </row>
    <row r="75" spans="1:14" s="49" customFormat="1" x14ac:dyDescent="0.35">
      <c r="A75" s="31" t="s">
        <v>251</v>
      </c>
      <c r="B75" s="46" t="s">
        <v>166</v>
      </c>
      <c r="C75" s="31" t="s">
        <v>27</v>
      </c>
      <c r="D75" s="31" t="str">
        <f t="shared" si="1"/>
        <v>0..1</v>
      </c>
      <c r="E75" s="31" t="s">
        <v>808</v>
      </c>
      <c r="F75" s="31" t="s">
        <v>808</v>
      </c>
      <c r="G75" s="32"/>
      <c r="H75" s="32" t="s">
        <v>252</v>
      </c>
      <c r="I75" s="29"/>
      <c r="J75" s="49" t="s">
        <v>1617</v>
      </c>
      <c r="M75" s="50"/>
      <c r="N75" s="51">
        <v>100</v>
      </c>
    </row>
    <row r="76" spans="1:14" s="49" customFormat="1" x14ac:dyDescent="0.35">
      <c r="A76" s="31" t="s">
        <v>253</v>
      </c>
      <c r="B76" s="46" t="s">
        <v>166</v>
      </c>
      <c r="C76" s="31" t="s">
        <v>27</v>
      </c>
      <c r="D76" s="31" t="str">
        <f t="shared" si="1"/>
        <v>0..1</v>
      </c>
      <c r="E76" s="31" t="s">
        <v>808</v>
      </c>
      <c r="F76" s="31" t="s">
        <v>808</v>
      </c>
      <c r="G76" s="32"/>
      <c r="H76" s="32" t="s">
        <v>254</v>
      </c>
      <c r="I76" s="29"/>
      <c r="J76" s="49" t="s">
        <v>1618</v>
      </c>
      <c r="M76" s="50"/>
      <c r="N76" s="51">
        <v>100</v>
      </c>
    </row>
    <row r="77" spans="1:14" s="49" customFormat="1" x14ac:dyDescent="0.35">
      <c r="A77" s="31" t="s">
        <v>255</v>
      </c>
      <c r="B77" s="46" t="s">
        <v>166</v>
      </c>
      <c r="C77" s="31" t="s">
        <v>27</v>
      </c>
      <c r="D77" s="31" t="str">
        <f t="shared" si="1"/>
        <v>0..1</v>
      </c>
      <c r="E77" s="31" t="s">
        <v>808</v>
      </c>
      <c r="F77" s="31" t="s">
        <v>808</v>
      </c>
      <c r="G77" s="32"/>
      <c r="H77" s="32" t="s">
        <v>256</v>
      </c>
      <c r="I77" s="29"/>
      <c r="J77" s="49" t="s">
        <v>1619</v>
      </c>
      <c r="M77" s="50"/>
      <c r="N77" s="51">
        <v>100</v>
      </c>
    </row>
    <row r="78" spans="1:14" s="49" customFormat="1" x14ac:dyDescent="0.35">
      <c r="A78" s="31" t="s">
        <v>257</v>
      </c>
      <c r="B78" s="46" t="s">
        <v>5</v>
      </c>
      <c r="C78" s="31" t="s">
        <v>27</v>
      </c>
      <c r="D78" s="31" t="str">
        <f t="shared" si="1"/>
        <v>0..1</v>
      </c>
      <c r="E78" s="31"/>
      <c r="F78" s="31" t="s">
        <v>258</v>
      </c>
      <c r="G78" s="32"/>
      <c r="H78" s="32"/>
      <c r="I78" s="29"/>
      <c r="J78" s="49" t="s">
        <v>768</v>
      </c>
      <c r="M78" s="50"/>
      <c r="N78" s="51" t="s">
        <v>1643</v>
      </c>
    </row>
    <row r="79" spans="1:14" s="49" customFormat="1" x14ac:dyDescent="0.35">
      <c r="A79" s="31" t="s">
        <v>260</v>
      </c>
      <c r="B79" s="46" t="s">
        <v>93</v>
      </c>
      <c r="C79" s="31" t="s">
        <v>6</v>
      </c>
      <c r="D79" s="31" t="str">
        <f t="shared" si="1"/>
        <v>1..1</v>
      </c>
      <c r="E79" s="31" t="s">
        <v>808</v>
      </c>
      <c r="F79" s="31"/>
      <c r="G79" s="32" t="s">
        <v>261</v>
      </c>
      <c r="H79" s="32"/>
      <c r="I79" s="29"/>
      <c r="J79" s="49" t="s">
        <v>1116</v>
      </c>
      <c r="M79" s="50"/>
      <c r="N79" s="51">
        <v>100</v>
      </c>
    </row>
    <row r="80" spans="1:14" s="49" customFormat="1" x14ac:dyDescent="0.35">
      <c r="A80" s="31" t="s">
        <v>264</v>
      </c>
      <c r="B80" s="46" t="s">
        <v>93</v>
      </c>
      <c r="C80" s="31" t="s">
        <v>27</v>
      </c>
      <c r="D80" s="31" t="str">
        <f t="shared" si="1"/>
        <v>0..1</v>
      </c>
      <c r="E80" s="31" t="s">
        <v>808</v>
      </c>
      <c r="F80" s="31"/>
      <c r="G80" s="32" t="s">
        <v>265</v>
      </c>
      <c r="H80" s="32"/>
      <c r="I80" s="29"/>
      <c r="J80" s="49" t="s">
        <v>1552</v>
      </c>
      <c r="M80" s="50"/>
      <c r="N80" s="51">
        <v>50</v>
      </c>
    </row>
    <row r="81" spans="1:14" s="49" customFormat="1" ht="29" x14ac:dyDescent="0.35">
      <c r="A81" s="31" t="s">
        <v>922</v>
      </c>
      <c r="B81" s="47" t="s">
        <v>166</v>
      </c>
      <c r="C81" s="31" t="s">
        <v>27</v>
      </c>
      <c r="D81" s="31" t="str">
        <f t="shared" si="1"/>
        <v>0..1</v>
      </c>
      <c r="E81" s="31" t="s">
        <v>808</v>
      </c>
      <c r="F81" s="31" t="s">
        <v>808</v>
      </c>
      <c r="G81" s="32"/>
      <c r="H81" s="32" t="s">
        <v>79</v>
      </c>
      <c r="I81" s="29"/>
      <c r="J81" s="49" t="s">
        <v>1537</v>
      </c>
      <c r="M81" s="50" t="s">
        <v>1659</v>
      </c>
      <c r="N81" s="51">
        <v>10</v>
      </c>
    </row>
    <row r="82" spans="1:14" s="49" customFormat="1" x14ac:dyDescent="0.35">
      <c r="A82" s="31" t="s">
        <v>269</v>
      </c>
      <c r="B82" s="46" t="s">
        <v>93</v>
      </c>
      <c r="C82" s="31" t="s">
        <v>27</v>
      </c>
      <c r="D82" s="31" t="s">
        <v>27</v>
      </c>
      <c r="E82" s="31" t="s">
        <v>808</v>
      </c>
      <c r="F82" s="31"/>
      <c r="G82" s="32" t="s">
        <v>270</v>
      </c>
      <c r="H82" s="32"/>
      <c r="I82" s="29"/>
      <c r="J82" s="49" t="s">
        <v>1553</v>
      </c>
      <c r="K82" s="49" t="s">
        <v>1646</v>
      </c>
      <c r="L82" s="53"/>
      <c r="M82" s="50" t="s">
        <v>1752</v>
      </c>
      <c r="N82" s="51">
        <v>50</v>
      </c>
    </row>
    <row r="83" spans="1:14" s="49" customFormat="1" ht="43.5" x14ac:dyDescent="0.35">
      <c r="A83" s="31" t="s">
        <v>925</v>
      </c>
      <c r="B83" s="47" t="s">
        <v>166</v>
      </c>
      <c r="C83" s="31" t="s">
        <v>27</v>
      </c>
      <c r="D83" s="31" t="str">
        <f t="shared" si="1"/>
        <v>0..1</v>
      </c>
      <c r="E83" s="31" t="s">
        <v>808</v>
      </c>
      <c r="F83" s="31" t="s">
        <v>808</v>
      </c>
      <c r="G83" s="32"/>
      <c r="H83" s="32" t="s">
        <v>79</v>
      </c>
      <c r="I83" s="29"/>
      <c r="J83" s="49" t="s">
        <v>1537</v>
      </c>
      <c r="M83" s="50" t="s">
        <v>1766</v>
      </c>
      <c r="N83" s="51">
        <v>10</v>
      </c>
    </row>
    <row r="84" spans="1:14" s="49" customFormat="1" x14ac:dyDescent="0.35">
      <c r="A84" s="31" t="s">
        <v>275</v>
      </c>
      <c r="B84" s="46" t="s">
        <v>5</v>
      </c>
      <c r="C84" s="31" t="s">
        <v>27</v>
      </c>
      <c r="D84" s="31" t="str">
        <f t="shared" si="1"/>
        <v>0..1</v>
      </c>
      <c r="E84" s="31"/>
      <c r="F84" s="31" t="s">
        <v>276</v>
      </c>
      <c r="G84" s="32"/>
      <c r="H84" s="32"/>
      <c r="I84" s="29"/>
      <c r="J84" s="49" t="s">
        <v>769</v>
      </c>
      <c r="M84" s="50"/>
      <c r="N84" s="51" t="s">
        <v>1643</v>
      </c>
    </row>
    <row r="85" spans="1:14" s="49" customFormat="1" x14ac:dyDescent="0.35">
      <c r="A85" s="31" t="s">
        <v>278</v>
      </c>
      <c r="B85" s="46" t="s">
        <v>93</v>
      </c>
      <c r="C85" s="31" t="s">
        <v>6</v>
      </c>
      <c r="D85" s="31" t="str">
        <f t="shared" si="1"/>
        <v>1..1</v>
      </c>
      <c r="E85" s="31" t="s">
        <v>808</v>
      </c>
      <c r="F85" s="31"/>
      <c r="G85" s="32" t="s">
        <v>279</v>
      </c>
      <c r="H85" s="32"/>
      <c r="I85" s="29"/>
      <c r="J85" s="49" t="s">
        <v>1117</v>
      </c>
      <c r="M85" s="50"/>
      <c r="N85" s="51">
        <v>100</v>
      </c>
    </row>
    <row r="86" spans="1:14" s="49" customFormat="1" x14ac:dyDescent="0.35">
      <c r="A86" s="31" t="s">
        <v>281</v>
      </c>
      <c r="B86" s="46" t="s">
        <v>93</v>
      </c>
      <c r="C86" s="31" t="s">
        <v>6</v>
      </c>
      <c r="D86" s="31" t="str">
        <f t="shared" si="1"/>
        <v>1..1</v>
      </c>
      <c r="E86" s="31" t="s">
        <v>808</v>
      </c>
      <c r="F86" s="31"/>
      <c r="G86" s="32" t="s">
        <v>282</v>
      </c>
      <c r="H86" s="32"/>
      <c r="I86" s="29"/>
      <c r="J86" s="49" t="s">
        <v>1118</v>
      </c>
      <c r="M86" s="50"/>
      <c r="N86" s="51">
        <v>50</v>
      </c>
    </row>
    <row r="87" spans="1:14" s="49" customFormat="1" ht="43.5" x14ac:dyDescent="0.35">
      <c r="A87" s="31" t="s">
        <v>284</v>
      </c>
      <c r="B87" s="46" t="s">
        <v>93</v>
      </c>
      <c r="C87" s="31" t="s">
        <v>6</v>
      </c>
      <c r="D87" s="31" t="str">
        <f t="shared" si="1"/>
        <v>1..1</v>
      </c>
      <c r="E87" s="31" t="s">
        <v>808</v>
      </c>
      <c r="F87" s="31"/>
      <c r="G87" s="32" t="s">
        <v>285</v>
      </c>
      <c r="H87" s="32"/>
      <c r="I87" s="29"/>
      <c r="J87" s="49" t="s">
        <v>1620</v>
      </c>
      <c r="K87" s="49" t="s">
        <v>1646</v>
      </c>
      <c r="M87" s="50" t="s">
        <v>1661</v>
      </c>
      <c r="N87" s="51" t="s">
        <v>1643</v>
      </c>
    </row>
    <row r="88" spans="1:14" s="49" customFormat="1" ht="29" x14ac:dyDescent="0.35">
      <c r="A88" s="31" t="s">
        <v>287</v>
      </c>
      <c r="B88" s="46" t="s">
        <v>166</v>
      </c>
      <c r="C88" s="31" t="s">
        <v>27</v>
      </c>
      <c r="D88" s="31" t="str">
        <f t="shared" si="1"/>
        <v>0..1</v>
      </c>
      <c r="E88" s="31" t="s">
        <v>808</v>
      </c>
      <c r="F88" s="31" t="s">
        <v>808</v>
      </c>
      <c r="G88" s="32"/>
      <c r="H88" s="32" t="s">
        <v>288</v>
      </c>
      <c r="I88" s="29"/>
      <c r="J88" s="49" t="s">
        <v>1621</v>
      </c>
      <c r="K88" s="49" t="s">
        <v>1646</v>
      </c>
      <c r="M88" s="50" t="s">
        <v>1753</v>
      </c>
      <c r="N88" s="51">
        <v>100</v>
      </c>
    </row>
    <row r="89" spans="1:14" s="49" customFormat="1" x14ac:dyDescent="0.35">
      <c r="A89" s="31" t="s">
        <v>290</v>
      </c>
      <c r="B89" s="46" t="s">
        <v>166</v>
      </c>
      <c r="C89" s="31" t="s">
        <v>27</v>
      </c>
      <c r="D89" s="31" t="str">
        <f t="shared" si="1"/>
        <v>0..1</v>
      </c>
      <c r="E89" s="31" t="s">
        <v>808</v>
      </c>
      <c r="F89" s="31" t="s">
        <v>808</v>
      </c>
      <c r="G89" s="32"/>
      <c r="H89" s="32" t="s">
        <v>291</v>
      </c>
      <c r="I89" s="29"/>
      <c r="J89" s="49" t="s">
        <v>1622</v>
      </c>
      <c r="K89" s="49" t="s">
        <v>1649</v>
      </c>
      <c r="M89" s="50" t="s">
        <v>720</v>
      </c>
      <c r="N89" s="51">
        <v>100</v>
      </c>
    </row>
    <row r="90" spans="1:14" s="49" customFormat="1" x14ac:dyDescent="0.35">
      <c r="A90" s="31" t="s">
        <v>292</v>
      </c>
      <c r="B90" s="46" t="s">
        <v>166</v>
      </c>
      <c r="C90" s="31" t="s">
        <v>27</v>
      </c>
      <c r="D90" s="31" t="str">
        <f t="shared" si="1"/>
        <v>0..1</v>
      </c>
      <c r="E90" s="31" t="s">
        <v>808</v>
      </c>
      <c r="F90" s="31" t="s">
        <v>808</v>
      </c>
      <c r="G90" s="32"/>
      <c r="H90" s="32" t="s">
        <v>293</v>
      </c>
      <c r="I90" s="29"/>
      <c r="J90" s="49" t="s">
        <v>1623</v>
      </c>
      <c r="K90" s="49" t="s">
        <v>1647</v>
      </c>
      <c r="M90" s="50" t="s">
        <v>719</v>
      </c>
      <c r="N90" s="51">
        <v>100</v>
      </c>
    </row>
    <row r="91" spans="1:14" s="49" customFormat="1" ht="29" x14ac:dyDescent="0.35">
      <c r="A91" s="31" t="s">
        <v>294</v>
      </c>
      <c r="B91" s="46" t="s">
        <v>166</v>
      </c>
      <c r="C91" s="31" t="s">
        <v>27</v>
      </c>
      <c r="D91" s="31" t="s">
        <v>27</v>
      </c>
      <c r="E91" s="31" t="s">
        <v>808</v>
      </c>
      <c r="F91" s="31" t="s">
        <v>808</v>
      </c>
      <c r="G91" s="32"/>
      <c r="H91" s="32" t="s">
        <v>295</v>
      </c>
      <c r="I91" s="29"/>
      <c r="J91" s="49" t="s">
        <v>1624</v>
      </c>
      <c r="K91" s="49" t="s">
        <v>1646</v>
      </c>
      <c r="M91" s="50" t="s">
        <v>1754</v>
      </c>
      <c r="N91" s="51">
        <v>100</v>
      </c>
    </row>
    <row r="92" spans="1:14" s="49" customFormat="1" ht="29" x14ac:dyDescent="0.35">
      <c r="A92" s="31" t="s">
        <v>297</v>
      </c>
      <c r="B92" s="46" t="s">
        <v>166</v>
      </c>
      <c r="C92" s="31" t="s">
        <v>27</v>
      </c>
      <c r="D92" s="31" t="s">
        <v>27</v>
      </c>
      <c r="E92" s="31" t="s">
        <v>808</v>
      </c>
      <c r="F92" s="31" t="s">
        <v>808</v>
      </c>
      <c r="G92" s="32"/>
      <c r="H92" s="32" t="s">
        <v>298</v>
      </c>
      <c r="I92" s="29"/>
      <c r="J92" s="49" t="s">
        <v>1625</v>
      </c>
      <c r="K92" s="49" t="s">
        <v>1646</v>
      </c>
      <c r="M92" s="50" t="s">
        <v>1755</v>
      </c>
      <c r="N92" s="51">
        <v>25</v>
      </c>
    </row>
    <row r="93" spans="1:14" s="49" customFormat="1" x14ac:dyDescent="0.35">
      <c r="A93" s="31" t="s">
        <v>299</v>
      </c>
      <c r="B93" s="46" t="s">
        <v>166</v>
      </c>
      <c r="C93" s="31" t="s">
        <v>27</v>
      </c>
      <c r="D93" s="31" t="str">
        <f t="shared" si="1"/>
        <v>0..1</v>
      </c>
      <c r="E93" s="31" t="s">
        <v>808</v>
      </c>
      <c r="F93" s="31" t="s">
        <v>808</v>
      </c>
      <c r="G93" s="32"/>
      <c r="H93" s="32" t="s">
        <v>300</v>
      </c>
      <c r="I93" s="29"/>
      <c r="J93" s="49" t="s">
        <v>1626</v>
      </c>
      <c r="K93" s="49" t="s">
        <v>1647</v>
      </c>
      <c r="M93" s="50" t="s">
        <v>719</v>
      </c>
      <c r="N93" s="51">
        <v>100</v>
      </c>
    </row>
    <row r="94" spans="1:14" s="49" customFormat="1" x14ac:dyDescent="0.35">
      <c r="A94" s="31" t="s">
        <v>301</v>
      </c>
      <c r="B94" s="46" t="s">
        <v>166</v>
      </c>
      <c r="C94" s="31" t="s">
        <v>6</v>
      </c>
      <c r="D94" s="31" t="str">
        <f t="shared" si="1"/>
        <v>1..1</v>
      </c>
      <c r="E94" s="31" t="s">
        <v>808</v>
      </c>
      <c r="F94" s="31" t="s">
        <v>808</v>
      </c>
      <c r="G94" s="32"/>
      <c r="H94" s="32" t="s">
        <v>302</v>
      </c>
      <c r="I94" s="29"/>
      <c r="J94" s="49" t="s">
        <v>1627</v>
      </c>
      <c r="M94" s="50"/>
      <c r="N94" s="51">
        <v>10</v>
      </c>
    </row>
    <row r="95" spans="1:14" s="49" customFormat="1" x14ac:dyDescent="0.35">
      <c r="A95" s="31" t="s">
        <v>303</v>
      </c>
      <c r="B95" s="46" t="s">
        <v>5</v>
      </c>
      <c r="C95" s="31" t="s">
        <v>27</v>
      </c>
      <c r="D95" s="31" t="str">
        <f t="shared" si="1"/>
        <v>0..1</v>
      </c>
      <c r="E95" s="31"/>
      <c r="F95" s="31" t="s">
        <v>304</v>
      </c>
      <c r="G95" s="32"/>
      <c r="H95" s="32"/>
      <c r="I95" s="29"/>
      <c r="J95" s="49" t="s">
        <v>1119</v>
      </c>
      <c r="M95" s="50"/>
      <c r="N95" s="51" t="s">
        <v>1643</v>
      </c>
    </row>
    <row r="96" spans="1:14" s="49" customFormat="1" x14ac:dyDescent="0.35">
      <c r="A96" s="31" t="s">
        <v>306</v>
      </c>
      <c r="B96" s="46" t="s">
        <v>93</v>
      </c>
      <c r="C96" s="31" t="s">
        <v>27</v>
      </c>
      <c r="D96" s="31" t="str">
        <f t="shared" si="1"/>
        <v>0..1</v>
      </c>
      <c r="E96" s="31" t="s">
        <v>808</v>
      </c>
      <c r="F96" s="31"/>
      <c r="G96" s="32" t="s">
        <v>307</v>
      </c>
      <c r="H96" s="32"/>
      <c r="I96" s="29"/>
      <c r="J96" s="49" t="s">
        <v>1554</v>
      </c>
      <c r="M96" s="50"/>
      <c r="N96" s="51">
        <v>100</v>
      </c>
    </row>
    <row r="97" spans="1:14" s="49" customFormat="1" x14ac:dyDescent="0.35">
      <c r="A97" s="31" t="s">
        <v>310</v>
      </c>
      <c r="B97" s="46" t="s">
        <v>93</v>
      </c>
      <c r="C97" s="31" t="s">
        <v>27</v>
      </c>
      <c r="D97" s="31" t="str">
        <f t="shared" si="1"/>
        <v>0..1</v>
      </c>
      <c r="E97" s="31" t="s">
        <v>808</v>
      </c>
      <c r="F97" s="31"/>
      <c r="G97" s="32" t="s">
        <v>311</v>
      </c>
      <c r="H97" s="32"/>
      <c r="I97" s="29"/>
      <c r="J97" s="49" t="s">
        <v>1555</v>
      </c>
      <c r="M97" s="50"/>
      <c r="N97" s="51">
        <v>50</v>
      </c>
    </row>
    <row r="98" spans="1:14" s="49" customFormat="1" ht="29" x14ac:dyDescent="0.35">
      <c r="A98" s="31" t="s">
        <v>944</v>
      </c>
      <c r="B98" s="47" t="s">
        <v>166</v>
      </c>
      <c r="C98" s="31" t="s">
        <v>27</v>
      </c>
      <c r="D98" s="31" t="str">
        <f t="shared" si="1"/>
        <v>0..1</v>
      </c>
      <c r="E98" s="31" t="s">
        <v>808</v>
      </c>
      <c r="F98" s="31" t="s">
        <v>808</v>
      </c>
      <c r="G98" s="32"/>
      <c r="H98" s="32" t="s">
        <v>79</v>
      </c>
      <c r="I98" s="29"/>
      <c r="J98" s="49" t="s">
        <v>1537</v>
      </c>
      <c r="M98" s="50" t="s">
        <v>1659</v>
      </c>
      <c r="N98" s="51">
        <v>10</v>
      </c>
    </row>
    <row r="99" spans="1:14" s="49" customFormat="1" x14ac:dyDescent="0.35">
      <c r="A99" s="31" t="s">
        <v>315</v>
      </c>
      <c r="B99" s="46" t="s">
        <v>93</v>
      </c>
      <c r="C99" s="31" t="s">
        <v>27</v>
      </c>
      <c r="D99" s="31" t="str">
        <f t="shared" si="1"/>
        <v>0..1</v>
      </c>
      <c r="E99" s="31" t="s">
        <v>808</v>
      </c>
      <c r="F99" s="31"/>
      <c r="G99" s="32" t="s">
        <v>316</v>
      </c>
      <c r="H99" s="32"/>
      <c r="I99" s="29"/>
      <c r="J99" s="49" t="s">
        <v>1556</v>
      </c>
      <c r="M99" s="50"/>
      <c r="N99" s="51" t="s">
        <v>1643</v>
      </c>
    </row>
    <row r="100" spans="1:14" s="49" customFormat="1" x14ac:dyDescent="0.35">
      <c r="A100" s="31" t="s">
        <v>319</v>
      </c>
      <c r="B100" s="46" t="s">
        <v>93</v>
      </c>
      <c r="C100" s="31" t="s">
        <v>27</v>
      </c>
      <c r="D100" s="31" t="str">
        <f t="shared" si="1"/>
        <v>0..1</v>
      </c>
      <c r="E100" s="31" t="s">
        <v>808</v>
      </c>
      <c r="F100" s="31"/>
      <c r="G100" s="32" t="s">
        <v>320</v>
      </c>
      <c r="H100" s="32"/>
      <c r="I100" s="29"/>
      <c r="J100" s="49" t="s">
        <v>770</v>
      </c>
      <c r="M100" s="50"/>
      <c r="N100" s="51" t="s">
        <v>1643</v>
      </c>
    </row>
    <row r="101" spans="1:14" s="49" customFormat="1" x14ac:dyDescent="0.35">
      <c r="A101" s="31" t="s">
        <v>324</v>
      </c>
      <c r="B101" s="46" t="s">
        <v>166</v>
      </c>
      <c r="C101" s="31" t="s">
        <v>27</v>
      </c>
      <c r="D101" s="31" t="str">
        <f t="shared" si="1"/>
        <v>0..1</v>
      </c>
      <c r="E101" s="31" t="s">
        <v>808</v>
      </c>
      <c r="F101" s="31" t="s">
        <v>808</v>
      </c>
      <c r="G101" s="32"/>
      <c r="H101" s="32" t="s">
        <v>325</v>
      </c>
      <c r="I101" s="29"/>
      <c r="J101" s="49" t="s">
        <v>1557</v>
      </c>
      <c r="M101" s="50"/>
      <c r="N101" s="51" t="s">
        <v>1643</v>
      </c>
    </row>
    <row r="102" spans="1:14" s="49" customFormat="1" x14ac:dyDescent="0.35">
      <c r="A102" s="31" t="s">
        <v>328</v>
      </c>
      <c r="B102" s="46" t="s">
        <v>166</v>
      </c>
      <c r="C102" s="31" t="s">
        <v>27</v>
      </c>
      <c r="D102" s="31" t="str">
        <f t="shared" si="1"/>
        <v>0..1</v>
      </c>
      <c r="E102" s="31" t="s">
        <v>808</v>
      </c>
      <c r="F102" s="31" t="s">
        <v>808</v>
      </c>
      <c r="G102" s="32"/>
      <c r="H102" s="32" t="s">
        <v>329</v>
      </c>
      <c r="I102" s="29"/>
      <c r="J102" s="49" t="s">
        <v>1558</v>
      </c>
      <c r="M102" s="50"/>
      <c r="N102" s="51" t="s">
        <v>1643</v>
      </c>
    </row>
    <row r="103" spans="1:14" s="49" customFormat="1" x14ac:dyDescent="0.35">
      <c r="A103" s="31" t="s">
        <v>332</v>
      </c>
      <c r="B103" s="46" t="s">
        <v>93</v>
      </c>
      <c r="C103" s="31" t="s">
        <v>27</v>
      </c>
      <c r="D103" s="31" t="str">
        <f t="shared" si="1"/>
        <v>0..1</v>
      </c>
      <c r="E103" s="31" t="s">
        <v>808</v>
      </c>
      <c r="F103" s="31"/>
      <c r="G103" s="32" t="s">
        <v>333</v>
      </c>
      <c r="H103" s="32"/>
      <c r="I103" s="29"/>
      <c r="J103" s="49" t="s">
        <v>1559</v>
      </c>
      <c r="K103" s="49" t="s">
        <v>1649</v>
      </c>
      <c r="M103" s="50" t="s">
        <v>1662</v>
      </c>
      <c r="N103" s="51" t="s">
        <v>1643</v>
      </c>
    </row>
    <row r="104" spans="1:14" s="49" customFormat="1" x14ac:dyDescent="0.35">
      <c r="A104" s="31" t="s">
        <v>335</v>
      </c>
      <c r="B104" s="46" t="s">
        <v>166</v>
      </c>
      <c r="C104" s="31" t="s">
        <v>27</v>
      </c>
      <c r="D104" s="31" t="str">
        <f t="shared" si="1"/>
        <v>0..1</v>
      </c>
      <c r="E104" s="31" t="s">
        <v>808</v>
      </c>
      <c r="F104" s="31" t="s">
        <v>808</v>
      </c>
      <c r="G104" s="32"/>
      <c r="H104" s="32" t="s">
        <v>336</v>
      </c>
      <c r="I104" s="29"/>
      <c r="J104" s="49" t="s">
        <v>1560</v>
      </c>
      <c r="M104" s="50"/>
      <c r="N104" s="51">
        <v>100</v>
      </c>
    </row>
    <row r="105" spans="1:14" s="49" customFormat="1" x14ac:dyDescent="0.35">
      <c r="A105" s="31" t="s">
        <v>338</v>
      </c>
      <c r="B105" s="46" t="s">
        <v>166</v>
      </c>
      <c r="C105" s="31" t="s">
        <v>27</v>
      </c>
      <c r="D105" s="31" t="str">
        <f t="shared" si="1"/>
        <v>0..1</v>
      </c>
      <c r="E105" s="31" t="s">
        <v>808</v>
      </c>
      <c r="F105" s="31" t="s">
        <v>808</v>
      </c>
      <c r="G105" s="32"/>
      <c r="H105" s="32" t="s">
        <v>339</v>
      </c>
      <c r="I105" s="29"/>
      <c r="J105" s="49" t="s">
        <v>1561</v>
      </c>
      <c r="K105" s="49" t="s">
        <v>1649</v>
      </c>
      <c r="M105" s="50" t="s">
        <v>720</v>
      </c>
      <c r="N105" s="51">
        <v>100</v>
      </c>
    </row>
    <row r="106" spans="1:14" s="49" customFormat="1" x14ac:dyDescent="0.35">
      <c r="A106" s="31" t="s">
        <v>340</v>
      </c>
      <c r="B106" s="46" t="s">
        <v>166</v>
      </c>
      <c r="C106" s="31" t="s">
        <v>27</v>
      </c>
      <c r="D106" s="31" t="str">
        <f t="shared" si="1"/>
        <v>0..1</v>
      </c>
      <c r="E106" s="31" t="s">
        <v>808</v>
      </c>
      <c r="F106" s="31" t="s">
        <v>808</v>
      </c>
      <c r="G106" s="32"/>
      <c r="H106" s="32" t="s">
        <v>341</v>
      </c>
      <c r="I106" s="29"/>
      <c r="J106" s="49" t="s">
        <v>1562</v>
      </c>
      <c r="K106" s="49" t="s">
        <v>1647</v>
      </c>
      <c r="M106" s="50" t="s">
        <v>719</v>
      </c>
      <c r="N106" s="51">
        <v>100</v>
      </c>
    </row>
    <row r="107" spans="1:14" s="49" customFormat="1" x14ac:dyDescent="0.35">
      <c r="A107" s="31" t="s">
        <v>342</v>
      </c>
      <c r="B107" s="46" t="s">
        <v>166</v>
      </c>
      <c r="C107" s="31" t="s">
        <v>27</v>
      </c>
      <c r="D107" s="31" t="str">
        <f t="shared" si="1"/>
        <v>0..1</v>
      </c>
      <c r="E107" s="31" t="s">
        <v>808</v>
      </c>
      <c r="F107" s="31" t="s">
        <v>808</v>
      </c>
      <c r="G107" s="32"/>
      <c r="H107" s="32" t="s">
        <v>343</v>
      </c>
      <c r="I107" s="29"/>
      <c r="J107" s="49" t="s">
        <v>1628</v>
      </c>
      <c r="M107" s="50"/>
      <c r="N107" s="51">
        <v>100</v>
      </c>
    </row>
    <row r="108" spans="1:14" s="49" customFormat="1" x14ac:dyDescent="0.35">
      <c r="A108" s="31" t="s">
        <v>345</v>
      </c>
      <c r="B108" s="46" t="s">
        <v>166</v>
      </c>
      <c r="C108" s="31" t="s">
        <v>27</v>
      </c>
      <c r="D108" s="31" t="str">
        <f t="shared" si="1"/>
        <v>0..1</v>
      </c>
      <c r="E108" s="31" t="s">
        <v>808</v>
      </c>
      <c r="F108" s="31" t="s">
        <v>808</v>
      </c>
      <c r="G108" s="32"/>
      <c r="H108" s="32" t="s">
        <v>346</v>
      </c>
      <c r="I108" s="29"/>
      <c r="J108" s="49" t="s">
        <v>1629</v>
      </c>
      <c r="M108" s="50"/>
      <c r="N108" s="51">
        <v>25</v>
      </c>
    </row>
    <row r="109" spans="1:14" s="49" customFormat="1" x14ac:dyDescent="0.35">
      <c r="A109" s="31" t="s">
        <v>347</v>
      </c>
      <c r="B109" s="46" t="s">
        <v>166</v>
      </c>
      <c r="C109" s="31" t="s">
        <v>27</v>
      </c>
      <c r="D109" s="31" t="str">
        <f t="shared" si="1"/>
        <v>0..1</v>
      </c>
      <c r="E109" s="31" t="s">
        <v>808</v>
      </c>
      <c r="F109" s="31" t="s">
        <v>808</v>
      </c>
      <c r="G109" s="32"/>
      <c r="H109" s="32" t="s">
        <v>348</v>
      </c>
      <c r="I109" s="29"/>
      <c r="J109" s="49" t="s">
        <v>1630</v>
      </c>
      <c r="K109" s="49" t="s">
        <v>1647</v>
      </c>
      <c r="M109" s="50" t="s">
        <v>719</v>
      </c>
      <c r="N109" s="51">
        <v>100</v>
      </c>
    </row>
    <row r="110" spans="1:14" s="49" customFormat="1" x14ac:dyDescent="0.35">
      <c r="A110" s="31" t="s">
        <v>349</v>
      </c>
      <c r="B110" s="46" t="s">
        <v>166</v>
      </c>
      <c r="C110" s="31" t="s">
        <v>6</v>
      </c>
      <c r="D110" s="31" t="str">
        <f t="shared" si="1"/>
        <v>1..1</v>
      </c>
      <c r="E110" s="31" t="s">
        <v>808</v>
      </c>
      <c r="F110" s="31" t="s">
        <v>808</v>
      </c>
      <c r="G110" s="32"/>
      <c r="H110" s="32" t="s">
        <v>350</v>
      </c>
      <c r="I110" s="29"/>
      <c r="J110" s="49" t="s">
        <v>1631</v>
      </c>
      <c r="M110" s="50"/>
      <c r="N110" s="51">
        <v>10</v>
      </c>
    </row>
    <row r="111" spans="1:14" s="49" customFormat="1" ht="145" x14ac:dyDescent="0.35">
      <c r="A111" s="31" t="s">
        <v>351</v>
      </c>
      <c r="B111" s="46" t="s">
        <v>5</v>
      </c>
      <c r="C111" s="31" t="s">
        <v>27</v>
      </c>
      <c r="D111" s="31" t="str">
        <f t="shared" si="1"/>
        <v>0..1</v>
      </c>
      <c r="E111" s="31"/>
      <c r="F111" s="31" t="s">
        <v>352</v>
      </c>
      <c r="G111" s="32"/>
      <c r="H111" s="32"/>
      <c r="I111" s="29"/>
      <c r="J111" s="49" t="s">
        <v>771</v>
      </c>
      <c r="K111" s="49" t="s">
        <v>1655</v>
      </c>
      <c r="M111" s="50" t="s">
        <v>1763</v>
      </c>
      <c r="N111" s="51" t="s">
        <v>1643</v>
      </c>
    </row>
    <row r="112" spans="1:14" s="49" customFormat="1" x14ac:dyDescent="0.35">
      <c r="A112" s="31" t="s">
        <v>355</v>
      </c>
      <c r="B112" s="46" t="s">
        <v>93</v>
      </c>
      <c r="C112" s="31" t="s">
        <v>6</v>
      </c>
      <c r="D112" s="31" t="str">
        <f t="shared" si="1"/>
        <v>1..1</v>
      </c>
      <c r="E112" s="31" t="s">
        <v>808</v>
      </c>
      <c r="F112" s="31"/>
      <c r="G112" s="32" t="s">
        <v>356</v>
      </c>
      <c r="H112" s="32"/>
      <c r="I112" s="29"/>
      <c r="J112" s="49" t="s">
        <v>1120</v>
      </c>
      <c r="K112" s="49" t="s">
        <v>1649</v>
      </c>
      <c r="M112" s="50" t="s">
        <v>1663</v>
      </c>
      <c r="N112" s="51">
        <v>10</v>
      </c>
    </row>
    <row r="113" spans="1:14" s="49" customFormat="1" x14ac:dyDescent="0.35">
      <c r="A113" s="31" t="s">
        <v>359</v>
      </c>
      <c r="B113" s="46" t="s">
        <v>93</v>
      </c>
      <c r="C113" s="31" t="s">
        <v>27</v>
      </c>
      <c r="D113" s="31" t="str">
        <f t="shared" si="1"/>
        <v>0..1</v>
      </c>
      <c r="E113" s="31" t="s">
        <v>808</v>
      </c>
      <c r="F113" s="31"/>
      <c r="G113" s="32" t="s">
        <v>360</v>
      </c>
      <c r="H113" s="32"/>
      <c r="I113" s="29"/>
      <c r="J113" s="49" t="s">
        <v>772</v>
      </c>
      <c r="K113" s="49" t="s">
        <v>1647</v>
      </c>
      <c r="M113" s="50" t="s">
        <v>1664</v>
      </c>
      <c r="N113" s="51">
        <v>100</v>
      </c>
    </row>
    <row r="114" spans="1:14" s="49" customFormat="1" x14ac:dyDescent="0.35">
      <c r="A114" s="31" t="s">
        <v>363</v>
      </c>
      <c r="B114" s="46" t="s">
        <v>93</v>
      </c>
      <c r="C114" s="31" t="s">
        <v>27</v>
      </c>
      <c r="D114" s="31" t="str">
        <f t="shared" si="1"/>
        <v>0..1</v>
      </c>
      <c r="E114" s="31" t="s">
        <v>808</v>
      </c>
      <c r="F114" s="31"/>
      <c r="G114" s="32" t="s">
        <v>364</v>
      </c>
      <c r="H114" s="32"/>
      <c r="I114" s="29"/>
      <c r="J114" s="49" t="s">
        <v>773</v>
      </c>
      <c r="M114" s="50"/>
      <c r="N114" s="51">
        <v>100</v>
      </c>
    </row>
    <row r="115" spans="1:14" s="49" customFormat="1" x14ac:dyDescent="0.35">
      <c r="A115" s="31" t="s">
        <v>367</v>
      </c>
      <c r="B115" s="46" t="s">
        <v>93</v>
      </c>
      <c r="C115" s="31" t="s">
        <v>89</v>
      </c>
      <c r="D115" s="31" t="str">
        <f t="shared" si="1"/>
        <v>0..n</v>
      </c>
      <c r="E115" s="31" t="s">
        <v>808</v>
      </c>
      <c r="F115" s="31"/>
      <c r="G115" s="32" t="s">
        <v>368</v>
      </c>
      <c r="H115" s="32"/>
      <c r="I115" s="29"/>
      <c r="J115" s="49" t="s">
        <v>774</v>
      </c>
      <c r="M115" s="50"/>
      <c r="N115" s="51" t="s">
        <v>1643</v>
      </c>
    </row>
    <row r="116" spans="1:14" s="49" customFormat="1" x14ac:dyDescent="0.35">
      <c r="A116" s="31" t="s">
        <v>370</v>
      </c>
      <c r="B116" s="46" t="s">
        <v>166</v>
      </c>
      <c r="C116" s="31" t="s">
        <v>6</v>
      </c>
      <c r="D116" s="31" t="str">
        <f t="shared" si="1"/>
        <v>1..1</v>
      </c>
      <c r="E116" s="31" t="s">
        <v>808</v>
      </c>
      <c r="F116" s="31" t="s">
        <v>808</v>
      </c>
      <c r="G116" s="32"/>
      <c r="H116" s="32" t="s">
        <v>371</v>
      </c>
      <c r="I116" s="29"/>
      <c r="J116" s="49" t="s">
        <v>775</v>
      </c>
      <c r="M116" s="50" t="s">
        <v>1666</v>
      </c>
      <c r="N116" s="51">
        <v>50</v>
      </c>
    </row>
    <row r="117" spans="1:14" s="49" customFormat="1" x14ac:dyDescent="0.35">
      <c r="A117" s="31" t="s">
        <v>373</v>
      </c>
      <c r="B117" s="46" t="s">
        <v>166</v>
      </c>
      <c r="C117" s="31" t="s">
        <v>27</v>
      </c>
      <c r="D117" s="31" t="str">
        <f t="shared" si="1"/>
        <v>0..1</v>
      </c>
      <c r="E117" s="31" t="s">
        <v>808</v>
      </c>
      <c r="F117" s="31" t="s">
        <v>808</v>
      </c>
      <c r="G117" s="32"/>
      <c r="H117" s="32" t="s">
        <v>374</v>
      </c>
      <c r="I117" s="29"/>
      <c r="J117" s="49" t="s">
        <v>776</v>
      </c>
      <c r="K117" s="49" t="s">
        <v>1647</v>
      </c>
      <c r="M117" s="50" t="s">
        <v>1667</v>
      </c>
      <c r="N117" s="51">
        <v>100</v>
      </c>
    </row>
    <row r="118" spans="1:14" s="49" customFormat="1" x14ac:dyDescent="0.35">
      <c r="A118" s="31" t="s">
        <v>376</v>
      </c>
      <c r="B118" s="46" t="s">
        <v>166</v>
      </c>
      <c r="C118" s="31" t="s">
        <v>27</v>
      </c>
      <c r="D118" s="31" t="str">
        <f t="shared" si="1"/>
        <v>0..1</v>
      </c>
      <c r="E118" s="31" t="s">
        <v>808</v>
      </c>
      <c r="F118" s="31" t="s">
        <v>808</v>
      </c>
      <c r="G118" s="32"/>
      <c r="H118" s="32" t="s">
        <v>377</v>
      </c>
      <c r="I118" s="29"/>
      <c r="J118" s="49" t="s">
        <v>1563</v>
      </c>
      <c r="K118" s="49" t="s">
        <v>1647</v>
      </c>
      <c r="M118" s="50" t="s">
        <v>1668</v>
      </c>
      <c r="N118" s="51">
        <v>50</v>
      </c>
    </row>
    <row r="119" spans="1:14" s="49" customFormat="1" x14ac:dyDescent="0.35">
      <c r="A119" s="31" t="s">
        <v>380</v>
      </c>
      <c r="B119" s="46" t="s">
        <v>93</v>
      </c>
      <c r="C119" s="31" t="s">
        <v>27</v>
      </c>
      <c r="D119" s="31" t="str">
        <f t="shared" si="1"/>
        <v>0..1</v>
      </c>
      <c r="E119" s="31" t="s">
        <v>808</v>
      </c>
      <c r="F119" s="31"/>
      <c r="G119" s="32" t="s">
        <v>381</v>
      </c>
      <c r="H119" s="32"/>
      <c r="I119" s="29"/>
      <c r="J119" s="49" t="s">
        <v>1564</v>
      </c>
      <c r="M119" s="50"/>
      <c r="N119" s="51" t="s">
        <v>1643</v>
      </c>
    </row>
    <row r="120" spans="1:14" s="49" customFormat="1" x14ac:dyDescent="0.35">
      <c r="A120" s="31" t="s">
        <v>384</v>
      </c>
      <c r="B120" s="46" t="s">
        <v>166</v>
      </c>
      <c r="C120" s="31" t="s">
        <v>6</v>
      </c>
      <c r="D120" s="31" t="str">
        <f t="shared" si="1"/>
        <v>1..1</v>
      </c>
      <c r="E120" s="31" t="s">
        <v>808</v>
      </c>
      <c r="F120" s="31" t="s">
        <v>808</v>
      </c>
      <c r="G120" s="32"/>
      <c r="H120" s="32" t="s">
        <v>385</v>
      </c>
      <c r="I120" s="29"/>
      <c r="J120" s="49" t="s">
        <v>1565</v>
      </c>
      <c r="M120" s="50"/>
      <c r="N120" s="51">
        <v>100</v>
      </c>
    </row>
    <row r="121" spans="1:14" s="49" customFormat="1" x14ac:dyDescent="0.35">
      <c r="A121" s="31" t="s">
        <v>387</v>
      </c>
      <c r="B121" s="46" t="s">
        <v>166</v>
      </c>
      <c r="C121" s="31" t="s">
        <v>27</v>
      </c>
      <c r="D121" s="31" t="str">
        <f t="shared" si="1"/>
        <v>0..1</v>
      </c>
      <c r="E121" s="31" t="s">
        <v>808</v>
      </c>
      <c r="F121" s="31" t="s">
        <v>808</v>
      </c>
      <c r="G121" s="32"/>
      <c r="H121" s="32" t="s">
        <v>388</v>
      </c>
      <c r="I121" s="29"/>
      <c r="J121" s="49" t="s">
        <v>1566</v>
      </c>
      <c r="M121" s="50"/>
      <c r="N121" s="51">
        <v>100</v>
      </c>
    </row>
    <row r="122" spans="1:14" s="49" customFormat="1" x14ac:dyDescent="0.35">
      <c r="A122" s="31" t="s">
        <v>390</v>
      </c>
      <c r="B122" s="46" t="s">
        <v>93</v>
      </c>
      <c r="C122" s="31" t="s">
        <v>27</v>
      </c>
      <c r="D122" s="31" t="str">
        <f t="shared" si="1"/>
        <v>0..1</v>
      </c>
      <c r="E122" s="31" t="s">
        <v>808</v>
      </c>
      <c r="F122" s="31"/>
      <c r="G122" s="32" t="s">
        <v>391</v>
      </c>
      <c r="H122" s="32"/>
      <c r="I122" s="29"/>
      <c r="J122" s="49" t="s">
        <v>777</v>
      </c>
      <c r="M122" s="50"/>
      <c r="N122" s="51" t="s">
        <v>1643</v>
      </c>
    </row>
    <row r="123" spans="1:14" s="49" customFormat="1" x14ac:dyDescent="0.35">
      <c r="A123" s="31" t="s">
        <v>395</v>
      </c>
      <c r="B123" s="46" t="s">
        <v>166</v>
      </c>
      <c r="C123" s="31" t="s">
        <v>27</v>
      </c>
      <c r="D123" s="31" t="str">
        <f t="shared" si="1"/>
        <v>0..1</v>
      </c>
      <c r="E123" s="31" t="s">
        <v>808</v>
      </c>
      <c r="F123" s="31" t="s">
        <v>808</v>
      </c>
      <c r="G123" s="32"/>
      <c r="H123" s="32" t="s">
        <v>396</v>
      </c>
      <c r="I123" s="29"/>
      <c r="J123" s="49" t="s">
        <v>778</v>
      </c>
      <c r="K123" s="49" t="s">
        <v>1649</v>
      </c>
      <c r="M123" s="50" t="s">
        <v>722</v>
      </c>
      <c r="N123" s="51">
        <v>50</v>
      </c>
    </row>
    <row r="124" spans="1:14" s="49" customFormat="1" x14ac:dyDescent="0.35">
      <c r="A124" s="31" t="s">
        <v>398</v>
      </c>
      <c r="B124" s="46" t="s">
        <v>166</v>
      </c>
      <c r="C124" s="31" t="s">
        <v>27</v>
      </c>
      <c r="D124" s="31" t="str">
        <f t="shared" si="1"/>
        <v>0..1</v>
      </c>
      <c r="E124" s="31" t="s">
        <v>808</v>
      </c>
      <c r="F124" s="31" t="s">
        <v>808</v>
      </c>
      <c r="G124" s="32"/>
      <c r="H124" s="32" t="s">
        <v>399</v>
      </c>
      <c r="I124" s="29"/>
      <c r="J124" s="49" t="s">
        <v>1121</v>
      </c>
      <c r="M124" s="50"/>
      <c r="N124" s="51">
        <v>50</v>
      </c>
    </row>
    <row r="125" spans="1:14" s="49" customFormat="1" x14ac:dyDescent="0.35">
      <c r="A125" s="31" t="s">
        <v>401</v>
      </c>
      <c r="B125" s="46" t="s">
        <v>166</v>
      </c>
      <c r="C125" s="31" t="s">
        <v>27</v>
      </c>
      <c r="D125" s="31" t="str">
        <f t="shared" si="1"/>
        <v>0..1</v>
      </c>
      <c r="E125" s="31" t="s">
        <v>808</v>
      </c>
      <c r="F125" s="31" t="s">
        <v>808</v>
      </c>
      <c r="G125" s="32"/>
      <c r="H125" s="32" t="s">
        <v>402</v>
      </c>
      <c r="I125" s="29"/>
      <c r="J125" s="49" t="s">
        <v>1141</v>
      </c>
      <c r="M125" s="50"/>
      <c r="N125" s="51">
        <v>50</v>
      </c>
    </row>
    <row r="126" spans="1:14" s="49" customFormat="1" x14ac:dyDescent="0.35">
      <c r="A126" s="31" t="s">
        <v>404</v>
      </c>
      <c r="B126" s="46" t="s">
        <v>5</v>
      </c>
      <c r="C126" s="31" t="s">
        <v>89</v>
      </c>
      <c r="D126" s="31" t="str">
        <f t="shared" si="1"/>
        <v>0..n</v>
      </c>
      <c r="E126" s="31"/>
      <c r="F126" s="31" t="s">
        <v>405</v>
      </c>
      <c r="G126" s="32"/>
      <c r="H126" s="32"/>
      <c r="I126" s="29"/>
      <c r="J126" s="49" t="s">
        <v>780</v>
      </c>
      <c r="K126" s="49" t="s">
        <v>1649</v>
      </c>
      <c r="M126" s="50" t="s">
        <v>802</v>
      </c>
      <c r="N126" s="51" t="s">
        <v>1643</v>
      </c>
    </row>
    <row r="127" spans="1:14" s="49" customFormat="1" x14ac:dyDescent="0.35">
      <c r="A127" s="31" t="s">
        <v>409</v>
      </c>
      <c r="B127" s="46" t="s">
        <v>93</v>
      </c>
      <c r="C127" s="31" t="s">
        <v>6</v>
      </c>
      <c r="D127" s="31" t="str">
        <f t="shared" si="1"/>
        <v>1..1</v>
      </c>
      <c r="E127" s="31" t="s">
        <v>808</v>
      </c>
      <c r="F127" s="31"/>
      <c r="G127" s="32" t="s">
        <v>410</v>
      </c>
      <c r="H127" s="32"/>
      <c r="I127" s="29"/>
      <c r="J127" s="49" t="s">
        <v>1567</v>
      </c>
      <c r="K127" s="49" t="s">
        <v>1649</v>
      </c>
      <c r="M127" s="50" t="s">
        <v>791</v>
      </c>
      <c r="N127" s="51">
        <v>25</v>
      </c>
    </row>
    <row r="128" spans="1:14" s="49" customFormat="1" x14ac:dyDescent="0.35">
      <c r="A128" s="31" t="s">
        <v>413</v>
      </c>
      <c r="B128" s="46" t="s">
        <v>93</v>
      </c>
      <c r="C128" s="31" t="s">
        <v>27</v>
      </c>
      <c r="D128" s="31" t="str">
        <f t="shared" si="1"/>
        <v>0..1</v>
      </c>
      <c r="E128" s="31" t="s">
        <v>808</v>
      </c>
      <c r="F128" s="31"/>
      <c r="G128" s="32" t="s">
        <v>414</v>
      </c>
      <c r="H128" s="32"/>
      <c r="I128" s="29"/>
      <c r="J128" s="49" t="s">
        <v>1568</v>
      </c>
      <c r="K128" s="49" t="s">
        <v>1649</v>
      </c>
      <c r="M128" s="50" t="s">
        <v>792</v>
      </c>
      <c r="N128" s="51">
        <v>25</v>
      </c>
    </row>
    <row r="129" spans="1:14" s="49" customFormat="1" x14ac:dyDescent="0.35">
      <c r="A129" s="31" t="s">
        <v>416</v>
      </c>
      <c r="B129" s="46" t="s">
        <v>93</v>
      </c>
      <c r="C129" s="31" t="s">
        <v>27</v>
      </c>
      <c r="D129" s="31" t="str">
        <f t="shared" si="1"/>
        <v>0..1</v>
      </c>
      <c r="E129" s="31" t="s">
        <v>808</v>
      </c>
      <c r="F129" s="31"/>
      <c r="G129" s="32" t="s">
        <v>417</v>
      </c>
      <c r="H129" s="32"/>
      <c r="I129" s="29"/>
      <c r="J129" s="49" t="s">
        <v>1569</v>
      </c>
      <c r="K129" s="49" t="s">
        <v>1649</v>
      </c>
      <c r="M129" s="50" t="s">
        <v>793</v>
      </c>
      <c r="N129" s="51">
        <v>10</v>
      </c>
    </row>
    <row r="130" spans="1:14" s="49" customFormat="1" x14ac:dyDescent="0.35">
      <c r="A130" s="31" t="s">
        <v>420</v>
      </c>
      <c r="B130" s="46" t="s">
        <v>93</v>
      </c>
      <c r="C130" s="31" t="s">
        <v>6</v>
      </c>
      <c r="D130" s="31" t="str">
        <f t="shared" si="1"/>
        <v>1..1</v>
      </c>
      <c r="E130" s="31" t="s">
        <v>808</v>
      </c>
      <c r="F130" s="31"/>
      <c r="G130" s="32" t="s">
        <v>421</v>
      </c>
      <c r="H130" s="32"/>
      <c r="I130" s="29"/>
      <c r="J130" s="49" t="s">
        <v>1570</v>
      </c>
      <c r="M130" s="50"/>
      <c r="N130" s="51">
        <v>10</v>
      </c>
    </row>
    <row r="131" spans="1:14" s="49" customFormat="1" ht="29" x14ac:dyDescent="0.35">
      <c r="A131" s="31" t="s">
        <v>423</v>
      </c>
      <c r="B131" s="46" t="s">
        <v>93</v>
      </c>
      <c r="C131" s="31" t="s">
        <v>27</v>
      </c>
      <c r="D131" s="31" t="str">
        <f t="shared" ref="D131:D194" si="2">IF(L131&lt;&gt;"",L131,C131)</f>
        <v>0..1</v>
      </c>
      <c r="E131" s="31" t="s">
        <v>808</v>
      </c>
      <c r="F131" s="31"/>
      <c r="G131" s="32" t="s">
        <v>424</v>
      </c>
      <c r="H131" s="32"/>
      <c r="I131" s="29"/>
      <c r="J131" s="49" t="s">
        <v>1571</v>
      </c>
      <c r="K131" s="49" t="s">
        <v>1649</v>
      </c>
      <c r="M131" s="50" t="s">
        <v>794</v>
      </c>
      <c r="N131" s="51">
        <v>10</v>
      </c>
    </row>
    <row r="132" spans="1:14" s="49" customFormat="1" x14ac:dyDescent="0.35">
      <c r="A132" s="31" t="s">
        <v>426</v>
      </c>
      <c r="B132" s="46" t="s">
        <v>93</v>
      </c>
      <c r="C132" s="31" t="s">
        <v>27</v>
      </c>
      <c r="D132" s="31" t="str">
        <f t="shared" si="2"/>
        <v>0..1</v>
      </c>
      <c r="E132" s="31" t="s">
        <v>808</v>
      </c>
      <c r="F132" s="31"/>
      <c r="G132" s="32" t="s">
        <v>427</v>
      </c>
      <c r="H132" s="32"/>
      <c r="I132" s="29"/>
      <c r="J132" s="49" t="s">
        <v>1632</v>
      </c>
      <c r="M132" s="50"/>
      <c r="N132" s="51">
        <v>100</v>
      </c>
    </row>
    <row r="133" spans="1:14" s="49" customFormat="1" x14ac:dyDescent="0.35">
      <c r="A133" s="31" t="s">
        <v>429</v>
      </c>
      <c r="B133" s="46" t="s">
        <v>93</v>
      </c>
      <c r="C133" s="31" t="s">
        <v>27</v>
      </c>
      <c r="D133" s="31" t="str">
        <f t="shared" si="2"/>
        <v>0..1</v>
      </c>
      <c r="E133" s="31" t="s">
        <v>808</v>
      </c>
      <c r="F133" s="31"/>
      <c r="G133" s="32" t="s">
        <v>430</v>
      </c>
      <c r="H133" s="32"/>
      <c r="I133" s="29"/>
      <c r="J133" s="49" t="s">
        <v>1572</v>
      </c>
      <c r="K133" s="49" t="s">
        <v>1647</v>
      </c>
      <c r="M133" s="50" t="s">
        <v>1756</v>
      </c>
      <c r="N133" s="51">
        <v>10</v>
      </c>
    </row>
    <row r="134" spans="1:14" s="49" customFormat="1" x14ac:dyDescent="0.35">
      <c r="A134" s="31" t="s">
        <v>433</v>
      </c>
      <c r="B134" s="46" t="s">
        <v>5</v>
      </c>
      <c r="C134" s="31" t="s">
        <v>89</v>
      </c>
      <c r="D134" s="31" t="str">
        <f t="shared" si="2"/>
        <v>0..n</v>
      </c>
      <c r="E134" s="31"/>
      <c r="F134" s="31" t="s">
        <v>434</v>
      </c>
      <c r="G134" s="32"/>
      <c r="H134" s="32"/>
      <c r="I134" s="29"/>
      <c r="J134" s="49" t="s">
        <v>1641</v>
      </c>
      <c r="M134" s="50"/>
      <c r="N134" s="51" t="s">
        <v>1643</v>
      </c>
    </row>
    <row r="135" spans="1:14" s="49" customFormat="1" x14ac:dyDescent="0.35">
      <c r="A135" s="31" t="s">
        <v>436</v>
      </c>
      <c r="B135" s="46" t="s">
        <v>93</v>
      </c>
      <c r="C135" s="31" t="s">
        <v>6</v>
      </c>
      <c r="D135" s="31" t="str">
        <f t="shared" si="2"/>
        <v>1..1</v>
      </c>
      <c r="E135" s="31" t="s">
        <v>808</v>
      </c>
      <c r="F135" s="31"/>
      <c r="G135" s="32" t="s">
        <v>437</v>
      </c>
      <c r="H135" s="32"/>
      <c r="I135" s="29"/>
      <c r="J135" s="49" t="s">
        <v>1122</v>
      </c>
      <c r="K135" s="49" t="s">
        <v>1649</v>
      </c>
      <c r="M135" s="50" t="s">
        <v>795</v>
      </c>
      <c r="N135" s="51">
        <v>25</v>
      </c>
    </row>
    <row r="136" spans="1:14" s="49" customFormat="1" x14ac:dyDescent="0.35">
      <c r="A136" s="31" t="s">
        <v>439</v>
      </c>
      <c r="B136" s="46" t="s">
        <v>93</v>
      </c>
      <c r="C136" s="31" t="s">
        <v>27</v>
      </c>
      <c r="D136" s="31" t="str">
        <f t="shared" si="2"/>
        <v>0..1</v>
      </c>
      <c r="E136" s="31" t="s">
        <v>808</v>
      </c>
      <c r="F136" s="31"/>
      <c r="G136" s="32" t="s">
        <v>440</v>
      </c>
      <c r="H136" s="32"/>
      <c r="I136" s="29"/>
      <c r="J136" s="49" t="s">
        <v>1633</v>
      </c>
      <c r="K136" s="49" t="s">
        <v>1649</v>
      </c>
      <c r="M136" s="50" t="s">
        <v>796</v>
      </c>
      <c r="N136" s="51">
        <v>25</v>
      </c>
    </row>
    <row r="137" spans="1:14" s="49" customFormat="1" x14ac:dyDescent="0.35">
      <c r="A137" s="31" t="s">
        <v>442</v>
      </c>
      <c r="B137" s="46" t="s">
        <v>93</v>
      </c>
      <c r="C137" s="31" t="s">
        <v>27</v>
      </c>
      <c r="D137" s="31" t="str">
        <f t="shared" si="2"/>
        <v>0..1</v>
      </c>
      <c r="E137" s="31" t="s">
        <v>808</v>
      </c>
      <c r="F137" s="31"/>
      <c r="G137" s="32" t="s">
        <v>443</v>
      </c>
      <c r="H137" s="32"/>
      <c r="I137" s="29"/>
      <c r="J137" s="49" t="s">
        <v>1634</v>
      </c>
      <c r="K137" s="49" t="s">
        <v>1649</v>
      </c>
      <c r="M137" s="50" t="s">
        <v>797</v>
      </c>
      <c r="N137" s="51">
        <v>10</v>
      </c>
    </row>
    <row r="138" spans="1:14" s="49" customFormat="1" x14ac:dyDescent="0.35">
      <c r="A138" s="31" t="s">
        <v>445</v>
      </c>
      <c r="B138" s="46" t="s">
        <v>93</v>
      </c>
      <c r="C138" s="31" t="s">
        <v>6</v>
      </c>
      <c r="D138" s="31" t="str">
        <f t="shared" si="2"/>
        <v>1..1</v>
      </c>
      <c r="E138" s="31" t="s">
        <v>808</v>
      </c>
      <c r="F138" s="31"/>
      <c r="G138" s="32" t="s">
        <v>446</v>
      </c>
      <c r="H138" s="32"/>
      <c r="I138" s="29"/>
      <c r="J138" s="49" t="s">
        <v>1635</v>
      </c>
      <c r="M138" s="50"/>
      <c r="N138" s="51">
        <v>10</v>
      </c>
    </row>
    <row r="139" spans="1:14" s="49" customFormat="1" ht="29" x14ac:dyDescent="0.35">
      <c r="A139" s="31" t="s">
        <v>448</v>
      </c>
      <c r="B139" s="46" t="s">
        <v>93</v>
      </c>
      <c r="C139" s="31" t="s">
        <v>27</v>
      </c>
      <c r="D139" s="31" t="str">
        <f t="shared" si="2"/>
        <v>0..1</v>
      </c>
      <c r="E139" s="31" t="s">
        <v>808</v>
      </c>
      <c r="F139" s="31"/>
      <c r="G139" s="32" t="s">
        <v>449</v>
      </c>
      <c r="H139" s="32"/>
      <c r="I139" s="29"/>
      <c r="J139" s="49" t="s">
        <v>1636</v>
      </c>
      <c r="K139" s="49" t="s">
        <v>1649</v>
      </c>
      <c r="M139" s="50" t="s">
        <v>798</v>
      </c>
      <c r="N139" s="51">
        <v>10</v>
      </c>
    </row>
    <row r="140" spans="1:14" s="49" customFormat="1" x14ac:dyDescent="0.35">
      <c r="A140" s="31" t="s">
        <v>451</v>
      </c>
      <c r="B140" s="46" t="s">
        <v>93</v>
      </c>
      <c r="C140" s="31" t="s">
        <v>27</v>
      </c>
      <c r="D140" s="31" t="str">
        <f t="shared" si="2"/>
        <v>0..1</v>
      </c>
      <c r="E140" s="31" t="s">
        <v>808</v>
      </c>
      <c r="F140" s="31"/>
      <c r="G140" s="32" t="s">
        <v>452</v>
      </c>
      <c r="H140" s="32"/>
      <c r="I140" s="29"/>
      <c r="J140" s="49" t="s">
        <v>1637</v>
      </c>
      <c r="M140" s="50"/>
      <c r="N140" s="51">
        <v>100</v>
      </c>
    </row>
    <row r="141" spans="1:14" s="49" customFormat="1" x14ac:dyDescent="0.35">
      <c r="A141" s="31" t="s">
        <v>454</v>
      </c>
      <c r="B141" s="46" t="s">
        <v>93</v>
      </c>
      <c r="C141" s="31" t="s">
        <v>27</v>
      </c>
      <c r="D141" s="31" t="str">
        <f t="shared" si="2"/>
        <v>0..1</v>
      </c>
      <c r="E141" s="31" t="s">
        <v>808</v>
      </c>
      <c r="F141" s="31"/>
      <c r="G141" s="32" t="s">
        <v>455</v>
      </c>
      <c r="H141" s="32"/>
      <c r="I141" s="29"/>
      <c r="J141" s="49" t="s">
        <v>1638</v>
      </c>
      <c r="K141" s="49" t="s">
        <v>1647</v>
      </c>
      <c r="M141" s="50" t="s">
        <v>1757</v>
      </c>
      <c r="N141" s="51">
        <v>10</v>
      </c>
    </row>
    <row r="142" spans="1:14" s="49" customFormat="1" x14ac:dyDescent="0.35">
      <c r="A142" s="31" t="s">
        <v>458</v>
      </c>
      <c r="B142" s="46" t="s">
        <v>5</v>
      </c>
      <c r="C142" s="31" t="s">
        <v>6</v>
      </c>
      <c r="D142" s="31" t="str">
        <f t="shared" si="2"/>
        <v>1..1</v>
      </c>
      <c r="E142" s="31"/>
      <c r="F142" s="31" t="s">
        <v>459</v>
      </c>
      <c r="G142" s="32"/>
      <c r="H142" s="32"/>
      <c r="I142" s="29"/>
      <c r="J142" s="49" t="s">
        <v>781</v>
      </c>
      <c r="M142" s="50"/>
      <c r="N142" s="51" t="s">
        <v>1643</v>
      </c>
    </row>
    <row r="143" spans="1:14" s="49" customFormat="1" x14ac:dyDescent="0.35">
      <c r="A143" s="31" t="s">
        <v>462</v>
      </c>
      <c r="B143" s="46" t="s">
        <v>93</v>
      </c>
      <c r="C143" s="31" t="s">
        <v>6</v>
      </c>
      <c r="D143" s="31" t="str">
        <f t="shared" si="2"/>
        <v>1..1</v>
      </c>
      <c r="E143" s="31" t="s">
        <v>808</v>
      </c>
      <c r="F143" s="31"/>
      <c r="G143" s="32" t="s">
        <v>463</v>
      </c>
      <c r="H143" s="32"/>
      <c r="I143" s="29"/>
      <c r="J143" s="49" t="s">
        <v>1573</v>
      </c>
      <c r="K143" s="49" t="s">
        <v>1649</v>
      </c>
      <c r="M143" s="50" t="s">
        <v>1669</v>
      </c>
      <c r="N143" s="51">
        <v>25</v>
      </c>
    </row>
    <row r="144" spans="1:14" s="49" customFormat="1" x14ac:dyDescent="0.35">
      <c r="A144" s="31" t="s">
        <v>465</v>
      </c>
      <c r="B144" s="46" t="s">
        <v>93</v>
      </c>
      <c r="C144" s="31" t="s">
        <v>27</v>
      </c>
      <c r="D144" s="31" t="str">
        <f t="shared" si="2"/>
        <v>0..1</v>
      </c>
      <c r="E144" s="31" t="s">
        <v>808</v>
      </c>
      <c r="F144" s="31"/>
      <c r="G144" s="32" t="s">
        <v>466</v>
      </c>
      <c r="H144" s="32"/>
      <c r="I144" s="29"/>
      <c r="J144" s="49" t="s">
        <v>1574</v>
      </c>
      <c r="K144" s="49" t="s">
        <v>1649</v>
      </c>
      <c r="M144" s="50" t="s">
        <v>1670</v>
      </c>
      <c r="N144" s="51">
        <v>25</v>
      </c>
    </row>
    <row r="145" spans="1:14" s="49" customFormat="1" x14ac:dyDescent="0.35">
      <c r="A145" s="31" t="s">
        <v>469</v>
      </c>
      <c r="B145" s="46" t="s">
        <v>93</v>
      </c>
      <c r="C145" s="31" t="s">
        <v>27</v>
      </c>
      <c r="D145" s="31" t="str">
        <f t="shared" si="2"/>
        <v>0..1</v>
      </c>
      <c r="E145" s="31" t="s">
        <v>808</v>
      </c>
      <c r="F145" s="31"/>
      <c r="G145" s="32" t="s">
        <v>470</v>
      </c>
      <c r="H145" s="32"/>
      <c r="I145" s="29"/>
      <c r="J145" s="49" t="s">
        <v>1575</v>
      </c>
      <c r="K145" s="49" t="s">
        <v>1649</v>
      </c>
      <c r="M145" s="50" t="s">
        <v>1671</v>
      </c>
      <c r="N145" s="51">
        <v>25</v>
      </c>
    </row>
    <row r="146" spans="1:14" s="49" customFormat="1" x14ac:dyDescent="0.35">
      <c r="A146" s="31" t="s">
        <v>473</v>
      </c>
      <c r="B146" s="46" t="s">
        <v>93</v>
      </c>
      <c r="C146" s="31" t="s">
        <v>6</v>
      </c>
      <c r="D146" s="31" t="str">
        <f t="shared" si="2"/>
        <v>1..1</v>
      </c>
      <c r="E146" s="31" t="s">
        <v>808</v>
      </c>
      <c r="F146" s="31"/>
      <c r="G146" s="32" t="s">
        <v>474</v>
      </c>
      <c r="H146" s="32"/>
      <c r="I146" s="29"/>
      <c r="J146" s="49" t="s">
        <v>1576</v>
      </c>
      <c r="K146" s="49" t="s">
        <v>1649</v>
      </c>
      <c r="M146" s="50" t="s">
        <v>740</v>
      </c>
      <c r="N146" s="51">
        <v>25</v>
      </c>
    </row>
    <row r="147" spans="1:14" s="49" customFormat="1" x14ac:dyDescent="0.35">
      <c r="A147" s="31" t="s">
        <v>477</v>
      </c>
      <c r="B147" s="46" t="s">
        <v>93</v>
      </c>
      <c r="C147" s="31" t="s">
        <v>27</v>
      </c>
      <c r="D147" s="31" t="str">
        <f t="shared" si="2"/>
        <v>0..1</v>
      </c>
      <c r="E147" s="31" t="s">
        <v>808</v>
      </c>
      <c r="F147" s="31"/>
      <c r="G147" s="32" t="s">
        <v>478</v>
      </c>
      <c r="H147" s="32"/>
      <c r="I147" s="29"/>
      <c r="J147" s="49" t="s">
        <v>782</v>
      </c>
      <c r="K147" s="49" t="s">
        <v>1649</v>
      </c>
      <c r="M147" s="50" t="s">
        <v>1672</v>
      </c>
      <c r="N147" s="51">
        <v>25</v>
      </c>
    </row>
    <row r="148" spans="1:14" s="49" customFormat="1" x14ac:dyDescent="0.35">
      <c r="A148" s="31" t="s">
        <v>481</v>
      </c>
      <c r="B148" s="46" t="s">
        <v>93</v>
      </c>
      <c r="C148" s="31" t="s">
        <v>27</v>
      </c>
      <c r="D148" s="31" t="str">
        <f t="shared" si="2"/>
        <v>0..1</v>
      </c>
      <c r="E148" s="31" t="s">
        <v>808</v>
      </c>
      <c r="F148" s="31"/>
      <c r="G148" s="32" t="s">
        <v>482</v>
      </c>
      <c r="H148" s="32"/>
      <c r="I148" s="29"/>
      <c r="J148" s="49" t="s">
        <v>783</v>
      </c>
      <c r="K148" s="49" t="s">
        <v>1647</v>
      </c>
      <c r="M148" s="50" t="s">
        <v>741</v>
      </c>
      <c r="N148" s="51">
        <v>25</v>
      </c>
    </row>
    <row r="149" spans="1:14" s="49" customFormat="1" x14ac:dyDescent="0.35">
      <c r="A149" s="31" t="s">
        <v>486</v>
      </c>
      <c r="B149" s="46" t="s">
        <v>93</v>
      </c>
      <c r="C149" s="31" t="s">
        <v>6</v>
      </c>
      <c r="D149" s="31" t="str">
        <f t="shared" si="2"/>
        <v>1..1</v>
      </c>
      <c r="E149" s="31" t="s">
        <v>808</v>
      </c>
      <c r="F149" s="31"/>
      <c r="G149" s="32" t="s">
        <v>487</v>
      </c>
      <c r="H149" s="32"/>
      <c r="I149" s="29"/>
      <c r="J149" s="49" t="s">
        <v>784</v>
      </c>
      <c r="K149" s="49" t="s">
        <v>1649</v>
      </c>
      <c r="M149" s="50" t="s">
        <v>742</v>
      </c>
      <c r="N149" s="51">
        <v>25</v>
      </c>
    </row>
    <row r="150" spans="1:14" s="49" customFormat="1" x14ac:dyDescent="0.35">
      <c r="A150" s="31" t="s">
        <v>489</v>
      </c>
      <c r="B150" s="46" t="s">
        <v>93</v>
      </c>
      <c r="C150" s="31" t="s">
        <v>27</v>
      </c>
      <c r="D150" s="31" t="str">
        <f t="shared" si="2"/>
        <v>0..1</v>
      </c>
      <c r="E150" s="31" t="s">
        <v>808</v>
      </c>
      <c r="F150" s="31"/>
      <c r="G150" s="32" t="s">
        <v>490</v>
      </c>
      <c r="H150" s="32"/>
      <c r="I150" s="29"/>
      <c r="J150" s="49" t="s">
        <v>1577</v>
      </c>
      <c r="M150" s="50"/>
      <c r="N150" s="51">
        <v>25</v>
      </c>
    </row>
    <row r="151" spans="1:14" s="49" customFormat="1" x14ac:dyDescent="0.35">
      <c r="A151" s="31" t="s">
        <v>493</v>
      </c>
      <c r="B151" s="46" t="s">
        <v>93</v>
      </c>
      <c r="C151" s="31" t="s">
        <v>27</v>
      </c>
      <c r="D151" s="31" t="str">
        <f t="shared" si="2"/>
        <v>0..1</v>
      </c>
      <c r="E151" s="31" t="s">
        <v>808</v>
      </c>
      <c r="F151" s="31"/>
      <c r="G151" s="32" t="s">
        <v>494</v>
      </c>
      <c r="H151" s="32"/>
      <c r="I151" s="29"/>
      <c r="J151" s="49" t="s">
        <v>1142</v>
      </c>
      <c r="M151" s="50"/>
      <c r="N151" s="51">
        <v>25</v>
      </c>
    </row>
    <row r="152" spans="1:14" s="49" customFormat="1" x14ac:dyDescent="0.35">
      <c r="A152" s="31" t="s">
        <v>496</v>
      </c>
      <c r="B152" s="46" t="s">
        <v>93</v>
      </c>
      <c r="C152" s="31" t="s">
        <v>6</v>
      </c>
      <c r="D152" s="31" t="str">
        <f t="shared" si="2"/>
        <v>1..1</v>
      </c>
      <c r="E152" s="31" t="s">
        <v>808</v>
      </c>
      <c r="F152" s="31"/>
      <c r="G152" s="33" t="s">
        <v>497</v>
      </c>
      <c r="H152" s="32"/>
      <c r="I152" s="29"/>
      <c r="J152" s="49" t="s">
        <v>1123</v>
      </c>
      <c r="K152" s="49" t="s">
        <v>1649</v>
      </c>
      <c r="M152" s="50" t="s">
        <v>1744</v>
      </c>
      <c r="N152" s="51">
        <v>25</v>
      </c>
    </row>
    <row r="153" spans="1:14" s="49" customFormat="1" x14ac:dyDescent="0.35">
      <c r="A153" s="31" t="s">
        <v>500</v>
      </c>
      <c r="B153" s="46" t="s">
        <v>5</v>
      </c>
      <c r="C153" s="31" t="s">
        <v>501</v>
      </c>
      <c r="D153" s="31" t="str">
        <f t="shared" si="2"/>
        <v>1..n</v>
      </c>
      <c r="E153" s="31"/>
      <c r="F153" s="31" t="s">
        <v>502</v>
      </c>
      <c r="G153" s="32"/>
      <c r="H153" s="32"/>
      <c r="I153" s="29"/>
      <c r="J153" s="49" t="s">
        <v>1578</v>
      </c>
      <c r="M153" s="50"/>
      <c r="N153" s="51" t="s">
        <v>1643</v>
      </c>
    </row>
    <row r="154" spans="1:14" s="49" customFormat="1" x14ac:dyDescent="0.35">
      <c r="A154" s="31" t="s">
        <v>504</v>
      </c>
      <c r="B154" s="46" t="s">
        <v>93</v>
      </c>
      <c r="C154" s="31" t="s">
        <v>6</v>
      </c>
      <c r="D154" s="31" t="str">
        <f t="shared" si="2"/>
        <v>1..1</v>
      </c>
      <c r="E154" s="31" t="s">
        <v>808</v>
      </c>
      <c r="F154" s="31"/>
      <c r="G154" s="32" t="s">
        <v>505</v>
      </c>
      <c r="H154" s="32"/>
      <c r="I154" s="29"/>
      <c r="J154" s="49" t="s">
        <v>1579</v>
      </c>
      <c r="M154" s="50"/>
      <c r="N154" s="51">
        <v>25</v>
      </c>
    </row>
    <row r="155" spans="1:14" s="49" customFormat="1" x14ac:dyDescent="0.35">
      <c r="A155" s="31" t="s">
        <v>509</v>
      </c>
      <c r="B155" s="46" t="s">
        <v>93</v>
      </c>
      <c r="C155" s="31" t="s">
        <v>6</v>
      </c>
      <c r="D155" s="31" t="str">
        <f t="shared" si="2"/>
        <v>1..1</v>
      </c>
      <c r="E155" s="31" t="s">
        <v>808</v>
      </c>
      <c r="F155" s="31"/>
      <c r="G155" s="32" t="s">
        <v>510</v>
      </c>
      <c r="H155" s="32"/>
      <c r="I155" s="29"/>
      <c r="J155" s="49" t="s">
        <v>1580</v>
      </c>
      <c r="M155" s="50"/>
      <c r="N155" s="51">
        <v>25</v>
      </c>
    </row>
    <row r="156" spans="1:14" s="49" customFormat="1" x14ac:dyDescent="0.35">
      <c r="A156" s="31" t="s">
        <v>514</v>
      </c>
      <c r="B156" s="46" t="s">
        <v>93</v>
      </c>
      <c r="C156" s="31" t="s">
        <v>6</v>
      </c>
      <c r="D156" s="31" t="str">
        <f t="shared" si="2"/>
        <v>1..1</v>
      </c>
      <c r="E156" s="31" t="s">
        <v>808</v>
      </c>
      <c r="F156" s="31"/>
      <c r="G156" s="32" t="s">
        <v>515</v>
      </c>
      <c r="H156" s="32"/>
      <c r="I156" s="29"/>
      <c r="J156" s="49" t="s">
        <v>1581</v>
      </c>
      <c r="M156" s="50"/>
      <c r="N156" s="51">
        <v>10</v>
      </c>
    </row>
    <row r="157" spans="1:14" s="49" customFormat="1" x14ac:dyDescent="0.35">
      <c r="A157" s="31" t="s">
        <v>517</v>
      </c>
      <c r="B157" s="46" t="s">
        <v>93</v>
      </c>
      <c r="C157" s="31" t="s">
        <v>27</v>
      </c>
      <c r="D157" s="31" t="str">
        <f t="shared" si="2"/>
        <v>0..1</v>
      </c>
      <c r="E157" s="31" t="s">
        <v>808</v>
      </c>
      <c r="F157" s="31"/>
      <c r="G157" s="32" t="s">
        <v>518</v>
      </c>
      <c r="H157" s="32"/>
      <c r="I157" s="29"/>
      <c r="J157" s="49" t="s">
        <v>779</v>
      </c>
      <c r="M157" s="50"/>
      <c r="N157" s="51">
        <v>10</v>
      </c>
    </row>
    <row r="158" spans="1:14" s="49" customFormat="1" x14ac:dyDescent="0.35">
      <c r="A158" s="31" t="s">
        <v>521</v>
      </c>
      <c r="B158" s="46" t="s">
        <v>93</v>
      </c>
      <c r="C158" s="31" t="s">
        <v>27</v>
      </c>
      <c r="D158" s="31" t="str">
        <f t="shared" si="2"/>
        <v>0..1</v>
      </c>
      <c r="E158" s="31" t="s">
        <v>808</v>
      </c>
      <c r="F158" s="31"/>
      <c r="G158" s="32" t="s">
        <v>522</v>
      </c>
      <c r="H158" s="32"/>
      <c r="I158" s="29"/>
      <c r="J158" s="49" t="s">
        <v>785</v>
      </c>
      <c r="M158" s="50"/>
      <c r="N158" s="51">
        <v>100</v>
      </c>
    </row>
    <row r="159" spans="1:14" s="49" customFormat="1" x14ac:dyDescent="0.35">
      <c r="A159" s="31" t="s">
        <v>524</v>
      </c>
      <c r="B159" s="46" t="s">
        <v>93</v>
      </c>
      <c r="C159" s="31" t="s">
        <v>27</v>
      </c>
      <c r="D159" s="31" t="str">
        <f t="shared" si="2"/>
        <v>0..1</v>
      </c>
      <c r="E159" s="31" t="s">
        <v>808</v>
      </c>
      <c r="F159" s="31"/>
      <c r="G159" s="32" t="s">
        <v>525</v>
      </c>
      <c r="H159" s="32"/>
      <c r="I159" s="29"/>
      <c r="J159" s="49" t="s">
        <v>786</v>
      </c>
      <c r="K159" s="49" t="s">
        <v>1647</v>
      </c>
      <c r="M159" s="50" t="s">
        <v>1674</v>
      </c>
      <c r="N159" s="51">
        <v>10</v>
      </c>
    </row>
    <row r="160" spans="1:14" s="49" customFormat="1" x14ac:dyDescent="0.35">
      <c r="A160" s="31" t="s">
        <v>528</v>
      </c>
      <c r="B160" s="46" t="s">
        <v>5</v>
      </c>
      <c r="C160" s="31" t="s">
        <v>89</v>
      </c>
      <c r="D160" s="31" t="str">
        <f t="shared" si="2"/>
        <v>0..n</v>
      </c>
      <c r="E160" s="31"/>
      <c r="F160" s="31" t="s">
        <v>529</v>
      </c>
      <c r="G160" s="32"/>
      <c r="H160" s="32"/>
      <c r="I160" s="29"/>
      <c r="J160" s="49" t="s">
        <v>1582</v>
      </c>
      <c r="M160" s="50"/>
      <c r="N160" s="51" t="s">
        <v>1643</v>
      </c>
    </row>
    <row r="161" spans="1:14" s="49" customFormat="1" x14ac:dyDescent="0.35">
      <c r="A161" s="31" t="s">
        <v>533</v>
      </c>
      <c r="B161" s="46" t="s">
        <v>93</v>
      </c>
      <c r="C161" s="31" t="s">
        <v>6</v>
      </c>
      <c r="D161" s="31" t="str">
        <f t="shared" si="2"/>
        <v>1..1</v>
      </c>
      <c r="E161" s="31" t="s">
        <v>808</v>
      </c>
      <c r="F161" s="31"/>
      <c r="G161" s="32" t="s">
        <v>534</v>
      </c>
      <c r="H161" s="32"/>
      <c r="I161" s="29"/>
      <c r="J161" s="49" t="s">
        <v>787</v>
      </c>
      <c r="M161" s="50"/>
      <c r="N161" s="51">
        <v>25</v>
      </c>
    </row>
    <row r="162" spans="1:14" s="49" customFormat="1" x14ac:dyDescent="0.35">
      <c r="A162" s="31" t="s">
        <v>536</v>
      </c>
      <c r="B162" s="46" t="s">
        <v>93</v>
      </c>
      <c r="C162" s="31" t="s">
        <v>27</v>
      </c>
      <c r="D162" s="31" t="str">
        <f t="shared" si="2"/>
        <v>0..1</v>
      </c>
      <c r="E162" s="31" t="s">
        <v>808</v>
      </c>
      <c r="F162" s="31"/>
      <c r="G162" s="32" t="s">
        <v>537</v>
      </c>
      <c r="H162" s="32"/>
      <c r="I162" s="29"/>
      <c r="J162" s="49" t="s">
        <v>788</v>
      </c>
      <c r="M162" s="50"/>
      <c r="N162" s="51">
        <v>100</v>
      </c>
    </row>
    <row r="163" spans="1:14" s="49" customFormat="1" x14ac:dyDescent="0.35">
      <c r="A163" s="31" t="s">
        <v>540</v>
      </c>
      <c r="B163" s="46" t="s">
        <v>93</v>
      </c>
      <c r="C163" s="31" t="s">
        <v>27</v>
      </c>
      <c r="D163" s="31" t="str">
        <f t="shared" si="2"/>
        <v>0..1</v>
      </c>
      <c r="E163" s="31" t="s">
        <v>808</v>
      </c>
      <c r="F163" s="31"/>
      <c r="G163" s="32" t="s">
        <v>541</v>
      </c>
      <c r="H163" s="32"/>
      <c r="I163" s="29"/>
      <c r="J163" s="49" t="s">
        <v>1583</v>
      </c>
      <c r="M163" s="50"/>
      <c r="N163" s="51">
        <v>100</v>
      </c>
    </row>
    <row r="164" spans="1:14" s="49" customFormat="1" ht="29" x14ac:dyDescent="0.35">
      <c r="A164" s="31" t="s">
        <v>546</v>
      </c>
      <c r="B164" s="46" t="s">
        <v>93</v>
      </c>
      <c r="C164" s="31" t="s">
        <v>27</v>
      </c>
      <c r="D164" s="31" t="str">
        <f t="shared" si="2"/>
        <v>0..1</v>
      </c>
      <c r="E164" s="31" t="s">
        <v>808</v>
      </c>
      <c r="F164" s="31"/>
      <c r="G164" s="32" t="s">
        <v>547</v>
      </c>
      <c r="H164" s="32"/>
      <c r="I164" s="29"/>
      <c r="J164" s="49" t="s">
        <v>789</v>
      </c>
      <c r="K164" s="49" t="s">
        <v>1649</v>
      </c>
      <c r="M164" s="50" t="s">
        <v>743</v>
      </c>
      <c r="N164" s="51" t="s">
        <v>1643</v>
      </c>
    </row>
    <row r="165" spans="1:14" s="49" customFormat="1" x14ac:dyDescent="0.35">
      <c r="A165" s="31" t="s">
        <v>1029</v>
      </c>
      <c r="B165" s="47" t="s">
        <v>166</v>
      </c>
      <c r="C165" s="31" t="s">
        <v>6</v>
      </c>
      <c r="D165" s="31" t="str">
        <f t="shared" si="2"/>
        <v>1..1</v>
      </c>
      <c r="E165" s="31" t="s">
        <v>808</v>
      </c>
      <c r="F165" s="31" t="s">
        <v>808</v>
      </c>
      <c r="G165" s="32"/>
      <c r="H165" s="32" t="s">
        <v>552</v>
      </c>
      <c r="I165" s="29"/>
      <c r="J165" s="49" t="s">
        <v>1584</v>
      </c>
      <c r="M165" s="50"/>
      <c r="N165" s="51">
        <v>200</v>
      </c>
    </row>
    <row r="166" spans="1:14" s="49" customFormat="1" x14ac:dyDescent="0.35">
      <c r="A166" s="31" t="s">
        <v>1032</v>
      </c>
      <c r="B166" s="47" t="s">
        <v>166</v>
      </c>
      <c r="C166" s="31" t="s">
        <v>6</v>
      </c>
      <c r="D166" s="31" t="str">
        <f t="shared" si="2"/>
        <v>1..1</v>
      </c>
      <c r="E166" s="31" t="s">
        <v>808</v>
      </c>
      <c r="F166" s="31" t="s">
        <v>808</v>
      </c>
      <c r="G166" s="32"/>
      <c r="H166" s="32" t="s">
        <v>554</v>
      </c>
      <c r="I166" s="29"/>
      <c r="J166" s="49" t="s">
        <v>1585</v>
      </c>
      <c r="M166" s="50"/>
      <c r="N166" s="51">
        <v>200</v>
      </c>
    </row>
    <row r="167" spans="1:14" s="49" customFormat="1" x14ac:dyDescent="0.35">
      <c r="A167" s="31" t="s">
        <v>556</v>
      </c>
      <c r="B167" s="46" t="s">
        <v>5</v>
      </c>
      <c r="C167" s="31" t="s">
        <v>501</v>
      </c>
      <c r="D167" s="31" t="str">
        <f t="shared" si="2"/>
        <v>1..n</v>
      </c>
      <c r="E167" s="31"/>
      <c r="F167" s="31" t="s">
        <v>557</v>
      </c>
      <c r="G167" s="32"/>
      <c r="H167" s="32"/>
      <c r="I167" s="29"/>
      <c r="J167" s="49" t="s">
        <v>790</v>
      </c>
      <c r="M167" s="50"/>
      <c r="N167" s="51" t="s">
        <v>1643</v>
      </c>
    </row>
    <row r="168" spans="1:14" s="49" customFormat="1" x14ac:dyDescent="0.35">
      <c r="A168" s="31" t="s">
        <v>559</v>
      </c>
      <c r="B168" s="46" t="s">
        <v>93</v>
      </c>
      <c r="C168" s="31" t="s">
        <v>6</v>
      </c>
      <c r="D168" s="31" t="str">
        <f t="shared" si="2"/>
        <v>1..1</v>
      </c>
      <c r="E168" s="31" t="s">
        <v>808</v>
      </c>
      <c r="F168" s="31"/>
      <c r="G168" s="32" t="s">
        <v>560</v>
      </c>
      <c r="H168" s="32"/>
      <c r="I168" s="29"/>
      <c r="J168" s="49" t="s">
        <v>1124</v>
      </c>
      <c r="M168" s="50"/>
      <c r="N168" s="51">
        <v>50</v>
      </c>
    </row>
    <row r="169" spans="1:14" s="49" customFormat="1" x14ac:dyDescent="0.35">
      <c r="A169" s="31" t="s">
        <v>562</v>
      </c>
      <c r="B169" s="46" t="s">
        <v>93</v>
      </c>
      <c r="C169" s="31" t="s">
        <v>27</v>
      </c>
      <c r="D169" s="31" t="str">
        <f t="shared" si="2"/>
        <v>0..1</v>
      </c>
      <c r="E169" s="31" t="s">
        <v>808</v>
      </c>
      <c r="F169" s="31"/>
      <c r="G169" s="32" t="s">
        <v>563</v>
      </c>
      <c r="H169" s="32"/>
      <c r="I169" s="29"/>
      <c r="J169" s="49" t="s">
        <v>1586</v>
      </c>
      <c r="K169" s="49" t="s">
        <v>1649</v>
      </c>
      <c r="M169" s="50" t="s">
        <v>746</v>
      </c>
      <c r="N169" s="51">
        <v>100</v>
      </c>
    </row>
    <row r="170" spans="1:14" s="49" customFormat="1" x14ac:dyDescent="0.35">
      <c r="A170" s="31" t="s">
        <v>566</v>
      </c>
      <c r="B170" s="46" t="s">
        <v>93</v>
      </c>
      <c r="C170" s="31" t="s">
        <v>27</v>
      </c>
      <c r="D170" s="31" t="str">
        <f t="shared" si="2"/>
        <v>0..1</v>
      </c>
      <c r="E170" s="31" t="s">
        <v>808</v>
      </c>
      <c r="F170" s="31"/>
      <c r="G170" s="32" t="s">
        <v>567</v>
      </c>
      <c r="H170" s="32"/>
      <c r="I170" s="29"/>
      <c r="J170" s="49" t="s">
        <v>1587</v>
      </c>
      <c r="M170" s="50"/>
      <c r="N170" s="51">
        <v>50</v>
      </c>
    </row>
    <row r="171" spans="1:14" s="49" customFormat="1" x14ac:dyDescent="0.35">
      <c r="A171" s="31" t="s">
        <v>1040</v>
      </c>
      <c r="B171" s="47" t="s">
        <v>166</v>
      </c>
      <c r="C171" s="31" t="s">
        <v>27</v>
      </c>
      <c r="D171" s="31" t="str">
        <f t="shared" si="2"/>
        <v>0..1</v>
      </c>
      <c r="E171" s="31" t="s">
        <v>808</v>
      </c>
      <c r="F171" s="31"/>
      <c r="G171" s="32"/>
      <c r="H171" s="32" t="s">
        <v>79</v>
      </c>
      <c r="I171" s="29"/>
      <c r="J171" s="49" t="s">
        <v>1537</v>
      </c>
      <c r="M171" s="50"/>
      <c r="N171" s="51">
        <v>10</v>
      </c>
    </row>
    <row r="172" spans="1:14" s="49" customFormat="1" x14ac:dyDescent="0.35">
      <c r="A172" s="31" t="s">
        <v>570</v>
      </c>
      <c r="B172" s="46" t="s">
        <v>93</v>
      </c>
      <c r="C172" s="31" t="s">
        <v>6</v>
      </c>
      <c r="D172" s="31" t="str">
        <f t="shared" si="2"/>
        <v>1..1</v>
      </c>
      <c r="E172" s="31" t="s">
        <v>808</v>
      </c>
      <c r="F172" s="31"/>
      <c r="G172" s="32" t="s">
        <v>571</v>
      </c>
      <c r="H172" s="32"/>
      <c r="I172" s="29"/>
      <c r="J172" s="49" t="s">
        <v>1588</v>
      </c>
      <c r="M172" s="50"/>
      <c r="N172" s="51">
        <v>25</v>
      </c>
    </row>
    <row r="173" spans="1:14" s="49" customFormat="1" x14ac:dyDescent="0.35">
      <c r="A173" s="31" t="s">
        <v>574</v>
      </c>
      <c r="B173" s="46" t="s">
        <v>93</v>
      </c>
      <c r="C173" s="31" t="s">
        <v>6</v>
      </c>
      <c r="D173" s="31" t="str">
        <f t="shared" si="2"/>
        <v>1..1</v>
      </c>
      <c r="E173" s="31" t="s">
        <v>808</v>
      </c>
      <c r="F173" s="31"/>
      <c r="G173" s="32" t="s">
        <v>575</v>
      </c>
      <c r="H173" s="32"/>
      <c r="I173" s="29"/>
      <c r="J173" s="49" t="s">
        <v>1589</v>
      </c>
      <c r="K173" s="49" t="s">
        <v>1649</v>
      </c>
      <c r="M173" s="50" t="s">
        <v>1675</v>
      </c>
      <c r="N173" s="51">
        <v>10</v>
      </c>
    </row>
    <row r="174" spans="1:14" s="49" customFormat="1" ht="29" x14ac:dyDescent="0.35">
      <c r="A174" s="31" t="s">
        <v>577</v>
      </c>
      <c r="B174" s="46" t="s">
        <v>93</v>
      </c>
      <c r="C174" s="31" t="s">
        <v>6</v>
      </c>
      <c r="D174" s="31" t="str">
        <f t="shared" si="2"/>
        <v>1..1</v>
      </c>
      <c r="E174" s="31" t="s">
        <v>808</v>
      </c>
      <c r="F174" s="31"/>
      <c r="G174" s="32" t="s">
        <v>578</v>
      </c>
      <c r="H174" s="32"/>
      <c r="I174" s="29"/>
      <c r="J174" s="49" t="s">
        <v>1590</v>
      </c>
      <c r="M174" s="50" t="s">
        <v>1777</v>
      </c>
      <c r="N174" s="51">
        <v>25</v>
      </c>
    </row>
    <row r="175" spans="1:14" s="49" customFormat="1" x14ac:dyDescent="0.35">
      <c r="A175" s="31" t="s">
        <v>581</v>
      </c>
      <c r="B175" s="46" t="s">
        <v>93</v>
      </c>
      <c r="C175" s="31" t="s">
        <v>27</v>
      </c>
      <c r="D175" s="31" t="str">
        <f t="shared" si="2"/>
        <v>0..1</v>
      </c>
      <c r="E175" s="31" t="s">
        <v>808</v>
      </c>
      <c r="F175" s="31"/>
      <c r="G175" s="32" t="s">
        <v>582</v>
      </c>
      <c r="H175" s="32"/>
      <c r="I175" s="29"/>
      <c r="J175" s="49" t="s">
        <v>1591</v>
      </c>
      <c r="K175" s="49" t="s">
        <v>1649</v>
      </c>
      <c r="M175" s="50" t="s">
        <v>744</v>
      </c>
      <c r="N175" s="51">
        <v>25</v>
      </c>
    </row>
    <row r="176" spans="1:14" s="49" customFormat="1" ht="43.5" x14ac:dyDescent="0.35">
      <c r="A176" s="31" t="s">
        <v>586</v>
      </c>
      <c r="B176" s="46" t="s">
        <v>93</v>
      </c>
      <c r="C176" s="31" t="s">
        <v>27</v>
      </c>
      <c r="D176" s="31" t="str">
        <f t="shared" si="2"/>
        <v>0..1</v>
      </c>
      <c r="E176" s="31" t="s">
        <v>808</v>
      </c>
      <c r="F176" s="31"/>
      <c r="G176" s="32" t="s">
        <v>587</v>
      </c>
      <c r="H176" s="32"/>
      <c r="I176" s="29"/>
      <c r="J176" s="49" t="s">
        <v>1592</v>
      </c>
      <c r="K176" s="49" t="s">
        <v>1649</v>
      </c>
      <c r="M176" s="50" t="s">
        <v>1676</v>
      </c>
      <c r="N176" s="51">
        <v>100</v>
      </c>
    </row>
    <row r="177" spans="1:14" s="49" customFormat="1" x14ac:dyDescent="0.35">
      <c r="A177" s="31" t="s">
        <v>590</v>
      </c>
      <c r="B177" s="46" t="s">
        <v>93</v>
      </c>
      <c r="C177" s="31" t="s">
        <v>27</v>
      </c>
      <c r="D177" s="31" t="str">
        <f t="shared" si="2"/>
        <v>0..1</v>
      </c>
      <c r="E177" s="31" t="s">
        <v>808</v>
      </c>
      <c r="F177" s="31"/>
      <c r="G177" s="32" t="s">
        <v>591</v>
      </c>
      <c r="H177" s="32"/>
      <c r="I177" s="29"/>
      <c r="J177" s="49" t="s">
        <v>1593</v>
      </c>
      <c r="M177" s="50"/>
      <c r="N177" s="51" t="s">
        <v>1643</v>
      </c>
    </row>
    <row r="178" spans="1:14" s="49" customFormat="1" x14ac:dyDescent="0.35">
      <c r="A178" s="31" t="s">
        <v>594</v>
      </c>
      <c r="B178" s="46" t="s">
        <v>166</v>
      </c>
      <c r="C178" s="31" t="s">
        <v>27</v>
      </c>
      <c r="D178" s="31" t="str">
        <f t="shared" si="2"/>
        <v>0..1</v>
      </c>
      <c r="E178" s="31" t="s">
        <v>808</v>
      </c>
      <c r="F178" s="31" t="s">
        <v>808</v>
      </c>
      <c r="G178" s="32"/>
      <c r="H178" s="32" t="s">
        <v>595</v>
      </c>
      <c r="I178" s="29"/>
      <c r="J178" s="49" t="s">
        <v>1594</v>
      </c>
      <c r="M178" s="50"/>
      <c r="N178" s="51" t="s">
        <v>1643</v>
      </c>
    </row>
    <row r="179" spans="1:14" s="49" customFormat="1" x14ac:dyDescent="0.35">
      <c r="A179" s="31" t="s">
        <v>598</v>
      </c>
      <c r="B179" s="46" t="s">
        <v>166</v>
      </c>
      <c r="C179" s="31" t="s">
        <v>27</v>
      </c>
      <c r="D179" s="31" t="str">
        <f t="shared" si="2"/>
        <v>0..1</v>
      </c>
      <c r="E179" s="31" t="s">
        <v>808</v>
      </c>
      <c r="F179" s="31" t="s">
        <v>808</v>
      </c>
      <c r="G179" s="32"/>
      <c r="H179" s="32" t="s">
        <v>599</v>
      </c>
      <c r="I179" s="29"/>
      <c r="J179" s="49" t="s">
        <v>1595</v>
      </c>
      <c r="M179" s="50"/>
      <c r="N179" s="51" t="s">
        <v>1643</v>
      </c>
    </row>
    <row r="180" spans="1:14" s="49" customFormat="1" x14ac:dyDescent="0.35">
      <c r="A180" s="31" t="s">
        <v>602</v>
      </c>
      <c r="B180" s="46" t="s">
        <v>93</v>
      </c>
      <c r="C180" s="31" t="s">
        <v>89</v>
      </c>
      <c r="D180" s="31" t="str">
        <f t="shared" si="2"/>
        <v>0..n</v>
      </c>
      <c r="E180" s="31" t="s">
        <v>808</v>
      </c>
      <c r="F180" s="31"/>
      <c r="G180" s="32" t="s">
        <v>603</v>
      </c>
      <c r="H180" s="32"/>
      <c r="I180" s="29"/>
      <c r="J180" s="49" t="s">
        <v>1639</v>
      </c>
      <c r="M180" s="50"/>
      <c r="N180" s="51" t="s">
        <v>1643</v>
      </c>
    </row>
    <row r="181" spans="1:14" s="49" customFormat="1" x14ac:dyDescent="0.35">
      <c r="A181" s="31" t="s">
        <v>605</v>
      </c>
      <c r="B181" s="46" t="s">
        <v>166</v>
      </c>
      <c r="C181" s="31" t="s">
        <v>6</v>
      </c>
      <c r="D181" s="31" t="str">
        <f t="shared" si="2"/>
        <v>1..1</v>
      </c>
      <c r="E181" s="31" t="s">
        <v>808</v>
      </c>
      <c r="F181" s="31" t="s">
        <v>808</v>
      </c>
      <c r="G181" s="32"/>
      <c r="H181" s="32" t="s">
        <v>606</v>
      </c>
      <c r="I181" s="29"/>
      <c r="J181" s="49" t="s">
        <v>1567</v>
      </c>
      <c r="K181" s="49" t="s">
        <v>1649</v>
      </c>
      <c r="M181" s="50" t="s">
        <v>799</v>
      </c>
      <c r="N181" s="51">
        <v>25</v>
      </c>
    </row>
    <row r="182" spans="1:14" s="49" customFormat="1" x14ac:dyDescent="0.35">
      <c r="A182" s="31" t="s">
        <v>607</v>
      </c>
      <c r="B182" s="46" t="s">
        <v>166</v>
      </c>
      <c r="C182" s="31" t="s">
        <v>27</v>
      </c>
      <c r="D182" s="31" t="str">
        <f t="shared" si="2"/>
        <v>0..1</v>
      </c>
      <c r="E182" s="31" t="s">
        <v>808</v>
      </c>
      <c r="F182" s="31" t="s">
        <v>808</v>
      </c>
      <c r="G182" s="32"/>
      <c r="H182" s="32" t="s">
        <v>608</v>
      </c>
      <c r="I182" s="29"/>
      <c r="J182" s="49" t="s">
        <v>1568</v>
      </c>
      <c r="K182" s="49" t="s">
        <v>1649</v>
      </c>
      <c r="M182" s="50" t="s">
        <v>792</v>
      </c>
      <c r="N182" s="51">
        <v>25</v>
      </c>
    </row>
    <row r="183" spans="1:14" s="49" customFormat="1" x14ac:dyDescent="0.35">
      <c r="A183" s="31" t="s">
        <v>610</v>
      </c>
      <c r="B183" s="46" t="s">
        <v>166</v>
      </c>
      <c r="C183" s="31" t="s">
        <v>27</v>
      </c>
      <c r="D183" s="31" t="str">
        <f t="shared" si="2"/>
        <v>0..1</v>
      </c>
      <c r="E183" s="31" t="s">
        <v>808</v>
      </c>
      <c r="F183" s="31" t="s">
        <v>808</v>
      </c>
      <c r="G183" s="32"/>
      <c r="H183" s="32" t="s">
        <v>611</v>
      </c>
      <c r="I183" s="29"/>
      <c r="J183" s="49" t="s">
        <v>1569</v>
      </c>
      <c r="K183" s="49" t="s">
        <v>1649</v>
      </c>
      <c r="M183" s="50" t="s">
        <v>793</v>
      </c>
      <c r="N183" s="51">
        <v>10</v>
      </c>
    </row>
    <row r="184" spans="1:14" s="49" customFormat="1" x14ac:dyDescent="0.35">
      <c r="A184" s="31" t="s">
        <v>613</v>
      </c>
      <c r="B184" s="46" t="s">
        <v>166</v>
      </c>
      <c r="C184" s="31" t="s">
        <v>27</v>
      </c>
      <c r="D184" s="31" t="str">
        <f t="shared" si="2"/>
        <v>0..1</v>
      </c>
      <c r="E184" s="31" t="s">
        <v>808</v>
      </c>
      <c r="F184" s="31" t="s">
        <v>808</v>
      </c>
      <c r="G184" s="32"/>
      <c r="H184" s="32" t="s">
        <v>614</v>
      </c>
      <c r="I184" s="29"/>
      <c r="J184" s="49" t="s">
        <v>1632</v>
      </c>
      <c r="M184" s="50"/>
      <c r="N184" s="51">
        <v>100</v>
      </c>
    </row>
    <row r="185" spans="1:14" s="49" customFormat="1" x14ac:dyDescent="0.35">
      <c r="A185" s="31" t="s">
        <v>616</v>
      </c>
      <c r="B185" s="46" t="s">
        <v>166</v>
      </c>
      <c r="C185" s="31" t="s">
        <v>27</v>
      </c>
      <c r="D185" s="31" t="str">
        <f t="shared" si="2"/>
        <v>0..1</v>
      </c>
      <c r="E185" s="31" t="s">
        <v>808</v>
      </c>
      <c r="F185" s="31" t="s">
        <v>808</v>
      </c>
      <c r="G185" s="32"/>
      <c r="H185" s="32" t="s">
        <v>617</v>
      </c>
      <c r="I185" s="29"/>
      <c r="J185" s="49" t="s">
        <v>1572</v>
      </c>
      <c r="K185" s="49" t="s">
        <v>1647</v>
      </c>
      <c r="M185" s="50" t="s">
        <v>1758</v>
      </c>
      <c r="N185" s="51">
        <v>10</v>
      </c>
    </row>
    <row r="186" spans="1:14" s="49" customFormat="1" x14ac:dyDescent="0.35">
      <c r="A186" s="31" t="s">
        <v>620</v>
      </c>
      <c r="B186" s="46" t="s">
        <v>93</v>
      </c>
      <c r="C186" s="31" t="s">
        <v>89</v>
      </c>
      <c r="D186" s="31" t="str">
        <f t="shared" si="2"/>
        <v>0..n</v>
      </c>
      <c r="E186" s="31" t="s">
        <v>808</v>
      </c>
      <c r="F186" s="31"/>
      <c r="G186" s="32" t="s">
        <v>621</v>
      </c>
      <c r="H186" s="32"/>
      <c r="I186" s="29"/>
      <c r="J186" s="49" t="s">
        <v>1640</v>
      </c>
      <c r="M186" s="50"/>
      <c r="N186" s="51" t="s">
        <v>1643</v>
      </c>
    </row>
    <row r="187" spans="1:14" s="49" customFormat="1" x14ac:dyDescent="0.35">
      <c r="A187" s="31" t="s">
        <v>625</v>
      </c>
      <c r="B187" s="46" t="s">
        <v>166</v>
      </c>
      <c r="C187" s="31" t="s">
        <v>6</v>
      </c>
      <c r="D187" s="31" t="str">
        <f t="shared" si="2"/>
        <v>1..1</v>
      </c>
      <c r="E187" s="31" t="s">
        <v>808</v>
      </c>
      <c r="F187" s="31" t="s">
        <v>808</v>
      </c>
      <c r="G187" s="32"/>
      <c r="H187" s="32" t="s">
        <v>626</v>
      </c>
      <c r="I187" s="29"/>
      <c r="J187" s="49" t="s">
        <v>1122</v>
      </c>
      <c r="K187" s="49" t="s">
        <v>1649</v>
      </c>
      <c r="M187" s="50" t="s">
        <v>800</v>
      </c>
      <c r="N187" s="51">
        <v>25</v>
      </c>
    </row>
    <row r="188" spans="1:14" s="49" customFormat="1" x14ac:dyDescent="0.35">
      <c r="A188" s="31" t="s">
        <v>628</v>
      </c>
      <c r="B188" s="46" t="s">
        <v>166</v>
      </c>
      <c r="C188" s="31" t="s">
        <v>27</v>
      </c>
      <c r="D188" s="31" t="str">
        <f t="shared" si="2"/>
        <v>0..1</v>
      </c>
      <c r="E188" s="31" t="s">
        <v>808</v>
      </c>
      <c r="F188" s="31" t="s">
        <v>808</v>
      </c>
      <c r="G188" s="32"/>
      <c r="H188" s="32" t="s">
        <v>629</v>
      </c>
      <c r="I188" s="29"/>
      <c r="J188" s="49" t="s">
        <v>1633</v>
      </c>
      <c r="K188" s="49" t="s">
        <v>1649</v>
      </c>
      <c r="M188" s="50" t="s">
        <v>796</v>
      </c>
      <c r="N188" s="51">
        <v>25</v>
      </c>
    </row>
    <row r="189" spans="1:14" s="49" customFormat="1" x14ac:dyDescent="0.35">
      <c r="A189" s="31" t="s">
        <v>632</v>
      </c>
      <c r="B189" s="46" t="s">
        <v>166</v>
      </c>
      <c r="C189" s="31" t="s">
        <v>27</v>
      </c>
      <c r="D189" s="31" t="str">
        <f t="shared" si="2"/>
        <v>0..1</v>
      </c>
      <c r="E189" s="31" t="s">
        <v>808</v>
      </c>
      <c r="F189" s="31" t="s">
        <v>808</v>
      </c>
      <c r="G189" s="32"/>
      <c r="H189" s="32" t="s">
        <v>633</v>
      </c>
      <c r="I189" s="29"/>
      <c r="J189" s="49" t="s">
        <v>1634</v>
      </c>
      <c r="K189" s="49" t="s">
        <v>1649</v>
      </c>
      <c r="M189" s="50" t="s">
        <v>797</v>
      </c>
      <c r="N189" s="51">
        <v>10</v>
      </c>
    </row>
    <row r="190" spans="1:14" s="49" customFormat="1" x14ac:dyDescent="0.35">
      <c r="A190" s="31" t="s">
        <v>635</v>
      </c>
      <c r="B190" s="46" t="s">
        <v>166</v>
      </c>
      <c r="C190" s="31" t="s">
        <v>27</v>
      </c>
      <c r="D190" s="31" t="str">
        <f t="shared" si="2"/>
        <v>0..1</v>
      </c>
      <c r="E190" s="31" t="s">
        <v>808</v>
      </c>
      <c r="F190" s="31" t="s">
        <v>808</v>
      </c>
      <c r="G190" s="32"/>
      <c r="H190" s="32" t="s">
        <v>636</v>
      </c>
      <c r="I190" s="29"/>
      <c r="J190" s="49" t="s">
        <v>1637</v>
      </c>
      <c r="M190" s="50"/>
      <c r="N190" s="51">
        <v>100</v>
      </c>
    </row>
    <row r="191" spans="1:14" s="49" customFormat="1" x14ac:dyDescent="0.35">
      <c r="A191" s="31" t="s">
        <v>638</v>
      </c>
      <c r="B191" s="46" t="s">
        <v>166</v>
      </c>
      <c r="C191" s="31" t="s">
        <v>27</v>
      </c>
      <c r="D191" s="31" t="str">
        <f t="shared" si="2"/>
        <v>0..1</v>
      </c>
      <c r="E191" s="31" t="s">
        <v>808</v>
      </c>
      <c r="F191" s="31" t="s">
        <v>808</v>
      </c>
      <c r="G191" s="32"/>
      <c r="H191" s="32" t="s">
        <v>639</v>
      </c>
      <c r="I191" s="29"/>
      <c r="J191" s="49" t="s">
        <v>1638</v>
      </c>
      <c r="K191" s="49" t="s">
        <v>1647</v>
      </c>
      <c r="M191" s="50" t="s">
        <v>1759</v>
      </c>
      <c r="N191" s="51">
        <v>10</v>
      </c>
    </row>
    <row r="192" spans="1:14" s="49" customFormat="1" x14ac:dyDescent="0.35">
      <c r="A192" s="31" t="s">
        <v>642</v>
      </c>
      <c r="B192" s="46" t="s">
        <v>93</v>
      </c>
      <c r="C192" s="31" t="s">
        <v>6</v>
      </c>
      <c r="D192" s="31" t="str">
        <f t="shared" si="2"/>
        <v>1..1</v>
      </c>
      <c r="E192" s="31" t="s">
        <v>808</v>
      </c>
      <c r="F192" s="31"/>
      <c r="G192" s="32" t="s">
        <v>643</v>
      </c>
      <c r="H192" s="32"/>
      <c r="I192" s="29"/>
      <c r="J192" s="49" t="s">
        <v>1125</v>
      </c>
      <c r="M192" s="50"/>
      <c r="N192" s="51" t="s">
        <v>1643</v>
      </c>
    </row>
    <row r="193" spans="1:14" s="49" customFormat="1" x14ac:dyDescent="0.35">
      <c r="A193" s="31" t="s">
        <v>646</v>
      </c>
      <c r="B193" s="46" t="s">
        <v>166</v>
      </c>
      <c r="C193" s="31" t="s">
        <v>6</v>
      </c>
      <c r="D193" s="31" t="str">
        <f t="shared" si="2"/>
        <v>1..1</v>
      </c>
      <c r="E193" s="31" t="s">
        <v>808</v>
      </c>
      <c r="F193" s="31" t="s">
        <v>808</v>
      </c>
      <c r="G193" s="32"/>
      <c r="H193" s="32" t="s">
        <v>647</v>
      </c>
      <c r="I193" s="29"/>
      <c r="J193" s="49" t="s">
        <v>1596</v>
      </c>
      <c r="K193" s="49" t="s">
        <v>1649</v>
      </c>
      <c r="M193" s="50" t="s">
        <v>745</v>
      </c>
      <c r="N193" s="51">
        <v>25</v>
      </c>
    </row>
    <row r="194" spans="1:14" s="49" customFormat="1" x14ac:dyDescent="0.35">
      <c r="A194" s="31" t="s">
        <v>651</v>
      </c>
      <c r="B194" s="46" t="s">
        <v>166</v>
      </c>
      <c r="C194" s="31" t="s">
        <v>27</v>
      </c>
      <c r="D194" s="31" t="str">
        <f t="shared" si="2"/>
        <v>0..1</v>
      </c>
      <c r="E194" s="31" t="s">
        <v>808</v>
      </c>
      <c r="F194" s="31" t="s">
        <v>808</v>
      </c>
      <c r="G194" s="32"/>
      <c r="H194" s="32" t="s">
        <v>652</v>
      </c>
      <c r="I194" s="29"/>
      <c r="J194" s="49" t="s">
        <v>1597</v>
      </c>
      <c r="M194" s="50"/>
      <c r="N194" s="51">
        <v>25</v>
      </c>
    </row>
    <row r="195" spans="1:14" s="49" customFormat="1" x14ac:dyDescent="0.35">
      <c r="A195" s="31" t="s">
        <v>655</v>
      </c>
      <c r="B195" s="46" t="s">
        <v>166</v>
      </c>
      <c r="C195" s="31" t="s">
        <v>27</v>
      </c>
      <c r="D195" s="31" t="str">
        <f t="shared" ref="D195:D214" si="3">IF(L195&lt;&gt;"",L195,C195)</f>
        <v>0..1</v>
      </c>
      <c r="E195" s="31" t="s">
        <v>808</v>
      </c>
      <c r="F195" s="31" t="s">
        <v>808</v>
      </c>
      <c r="G195" s="32"/>
      <c r="H195" s="32" t="s">
        <v>656</v>
      </c>
      <c r="I195" s="29"/>
      <c r="J195" s="49" t="s">
        <v>801</v>
      </c>
      <c r="M195" s="50"/>
      <c r="N195" s="51">
        <v>25</v>
      </c>
    </row>
    <row r="196" spans="1:14" s="49" customFormat="1" x14ac:dyDescent="0.35">
      <c r="A196" s="31" t="s">
        <v>658</v>
      </c>
      <c r="B196" s="46" t="s">
        <v>166</v>
      </c>
      <c r="C196" s="31" t="s">
        <v>27</v>
      </c>
      <c r="D196" s="31" t="str">
        <f t="shared" si="3"/>
        <v>0..1</v>
      </c>
      <c r="E196" s="31" t="s">
        <v>808</v>
      </c>
      <c r="F196" s="31" t="s">
        <v>808</v>
      </c>
      <c r="G196" s="32"/>
      <c r="H196" s="32" t="s">
        <v>659</v>
      </c>
      <c r="I196" s="29"/>
      <c r="J196" s="49" t="s">
        <v>1598</v>
      </c>
      <c r="M196" s="50"/>
      <c r="N196" s="51">
        <v>25</v>
      </c>
    </row>
    <row r="197" spans="1:14" s="49" customFormat="1" x14ac:dyDescent="0.35">
      <c r="A197" s="31" t="s">
        <v>661</v>
      </c>
      <c r="B197" s="46" t="s">
        <v>166</v>
      </c>
      <c r="C197" s="31" t="s">
        <v>27</v>
      </c>
      <c r="D197" s="31" t="str">
        <f t="shared" si="3"/>
        <v>0..1</v>
      </c>
      <c r="E197" s="31" t="s">
        <v>808</v>
      </c>
      <c r="F197" s="31" t="s">
        <v>808</v>
      </c>
      <c r="G197" s="32"/>
      <c r="H197" s="32" t="s">
        <v>662</v>
      </c>
      <c r="I197" s="29"/>
      <c r="J197" s="49" t="s">
        <v>1599</v>
      </c>
      <c r="K197" s="49" t="s">
        <v>1649</v>
      </c>
      <c r="M197" s="50" t="s">
        <v>1675</v>
      </c>
      <c r="N197" s="51">
        <v>10</v>
      </c>
    </row>
    <row r="198" spans="1:14" s="49" customFormat="1" x14ac:dyDescent="0.35">
      <c r="A198" s="31" t="s">
        <v>665</v>
      </c>
      <c r="B198" s="46" t="s">
        <v>93</v>
      </c>
      <c r="C198" s="31" t="s">
        <v>6</v>
      </c>
      <c r="D198" s="31" t="str">
        <f t="shared" si="3"/>
        <v>1..1</v>
      </c>
      <c r="E198" s="31" t="s">
        <v>808</v>
      </c>
      <c r="F198" s="31"/>
      <c r="G198" s="32" t="s">
        <v>666</v>
      </c>
      <c r="H198" s="32"/>
      <c r="I198" s="29"/>
      <c r="J198" s="49" t="s">
        <v>1600</v>
      </c>
      <c r="M198" s="50"/>
      <c r="N198" s="51" t="s">
        <v>1643</v>
      </c>
    </row>
    <row r="199" spans="1:14" s="49" customFormat="1" x14ac:dyDescent="0.35">
      <c r="A199" s="31" t="s">
        <v>668</v>
      </c>
      <c r="B199" s="46" t="s">
        <v>166</v>
      </c>
      <c r="C199" s="31" t="s">
        <v>6</v>
      </c>
      <c r="D199" s="31" t="str">
        <f t="shared" si="3"/>
        <v>1..1</v>
      </c>
      <c r="E199" s="31" t="s">
        <v>808</v>
      </c>
      <c r="F199" s="31" t="s">
        <v>808</v>
      </c>
      <c r="G199" s="32"/>
      <c r="H199" s="32" t="s">
        <v>669</v>
      </c>
      <c r="I199" s="29"/>
      <c r="J199" s="49" t="s">
        <v>1581</v>
      </c>
      <c r="M199" s="50"/>
      <c r="N199" s="51">
        <v>10</v>
      </c>
    </row>
    <row r="200" spans="1:14" s="49" customFormat="1" x14ac:dyDescent="0.35">
      <c r="A200" s="31" t="s">
        <v>671</v>
      </c>
      <c r="B200" s="46" t="s">
        <v>166</v>
      </c>
      <c r="C200" s="31" t="s">
        <v>27</v>
      </c>
      <c r="D200" s="31" t="str">
        <f t="shared" si="3"/>
        <v>0..1</v>
      </c>
      <c r="E200" s="31" t="s">
        <v>808</v>
      </c>
      <c r="F200" s="31" t="s">
        <v>808</v>
      </c>
      <c r="G200" s="32"/>
      <c r="H200" s="32" t="s">
        <v>672</v>
      </c>
      <c r="I200" s="29"/>
      <c r="J200" s="49" t="s">
        <v>779</v>
      </c>
      <c r="M200" s="50"/>
      <c r="N200" s="51">
        <v>10</v>
      </c>
    </row>
    <row r="201" spans="1:14" s="49" customFormat="1" x14ac:dyDescent="0.35">
      <c r="A201" s="31" t="s">
        <v>675</v>
      </c>
      <c r="B201" s="46" t="s">
        <v>93</v>
      </c>
      <c r="C201" s="31" t="s">
        <v>6</v>
      </c>
      <c r="D201" s="31" t="str">
        <f t="shared" si="3"/>
        <v>1..1</v>
      </c>
      <c r="E201" s="31" t="s">
        <v>808</v>
      </c>
      <c r="F201" s="31"/>
      <c r="G201" s="32" t="s">
        <v>676</v>
      </c>
      <c r="H201" s="32"/>
      <c r="I201" s="29"/>
      <c r="J201" s="49" t="s">
        <v>1601</v>
      </c>
      <c r="M201" s="50"/>
      <c r="N201" s="51" t="s">
        <v>1643</v>
      </c>
    </row>
    <row r="202" spans="1:14" s="49" customFormat="1" x14ac:dyDescent="0.35">
      <c r="A202" s="31" t="s">
        <v>678</v>
      </c>
      <c r="B202" s="46" t="s">
        <v>166</v>
      </c>
      <c r="C202" s="31" t="s">
        <v>6</v>
      </c>
      <c r="D202" s="31" t="str">
        <f t="shared" si="3"/>
        <v>1..1</v>
      </c>
      <c r="E202" s="31" t="s">
        <v>808</v>
      </c>
      <c r="F202" s="31" t="s">
        <v>808</v>
      </c>
      <c r="G202" s="32"/>
      <c r="H202" s="32" t="s">
        <v>679</v>
      </c>
      <c r="I202" s="29"/>
      <c r="J202" s="49" t="s">
        <v>1602</v>
      </c>
      <c r="M202" s="50"/>
      <c r="N202" s="51">
        <v>200</v>
      </c>
    </row>
    <row r="203" spans="1:14" s="49" customFormat="1" x14ac:dyDescent="0.35">
      <c r="A203" s="31" t="s">
        <v>681</v>
      </c>
      <c r="B203" s="46" t="s">
        <v>166</v>
      </c>
      <c r="C203" s="31" t="s">
        <v>27</v>
      </c>
      <c r="D203" s="31" t="str">
        <f t="shared" si="3"/>
        <v>0..1</v>
      </c>
      <c r="E203" s="31" t="s">
        <v>808</v>
      </c>
      <c r="F203" s="31" t="s">
        <v>808</v>
      </c>
      <c r="G203" s="32"/>
      <c r="H203" s="32" t="s">
        <v>682</v>
      </c>
      <c r="I203" s="29"/>
      <c r="J203" s="49" t="s">
        <v>1603</v>
      </c>
      <c r="K203" s="49" t="s">
        <v>1649</v>
      </c>
      <c r="M203" s="50" t="s">
        <v>747</v>
      </c>
      <c r="N203" s="51">
        <v>200</v>
      </c>
    </row>
    <row r="204" spans="1:14" s="49" customFormat="1" x14ac:dyDescent="0.35">
      <c r="A204" s="31" t="s">
        <v>685</v>
      </c>
      <c r="B204" s="46" t="s">
        <v>166</v>
      </c>
      <c r="C204" s="31" t="s">
        <v>27</v>
      </c>
      <c r="D204" s="31" t="str">
        <f t="shared" si="3"/>
        <v>0..1</v>
      </c>
      <c r="E204" s="31" t="s">
        <v>808</v>
      </c>
      <c r="F204" s="31" t="s">
        <v>808</v>
      </c>
      <c r="G204" s="32"/>
      <c r="H204" s="32" t="s">
        <v>686</v>
      </c>
      <c r="I204" s="29"/>
      <c r="J204" s="49" t="s">
        <v>1604</v>
      </c>
      <c r="M204" s="50"/>
      <c r="N204" s="51">
        <v>50</v>
      </c>
    </row>
    <row r="205" spans="1:14" s="49" customFormat="1" x14ac:dyDescent="0.35">
      <c r="A205" s="31" t="s">
        <v>688</v>
      </c>
      <c r="B205" s="46" t="s">
        <v>166</v>
      </c>
      <c r="C205" s="31" t="s">
        <v>27</v>
      </c>
      <c r="D205" s="31" t="str">
        <f t="shared" si="3"/>
        <v>0..1</v>
      </c>
      <c r="E205" s="31" t="s">
        <v>808</v>
      </c>
      <c r="F205" s="31" t="s">
        <v>808</v>
      </c>
      <c r="G205" s="32"/>
      <c r="H205" s="32" t="s">
        <v>689</v>
      </c>
      <c r="I205" s="29"/>
      <c r="J205" s="49" t="s">
        <v>1605</v>
      </c>
      <c r="M205" s="50"/>
      <c r="N205" s="51">
        <v>50</v>
      </c>
    </row>
    <row r="206" spans="1:14" s="49" customFormat="1" ht="87" x14ac:dyDescent="0.35">
      <c r="A206" s="31" t="s">
        <v>691</v>
      </c>
      <c r="B206" s="46" t="s">
        <v>166</v>
      </c>
      <c r="C206" s="31" t="s">
        <v>27</v>
      </c>
      <c r="D206" s="31" t="str">
        <f t="shared" si="3"/>
        <v>0..1</v>
      </c>
      <c r="E206" s="31" t="s">
        <v>808</v>
      </c>
      <c r="F206" s="31" t="s">
        <v>808</v>
      </c>
      <c r="G206" s="32"/>
      <c r="H206" s="32" t="s">
        <v>692</v>
      </c>
      <c r="I206" s="29"/>
      <c r="J206" s="49" t="s">
        <v>1606</v>
      </c>
      <c r="K206" s="49" t="s">
        <v>1649</v>
      </c>
      <c r="M206" s="50" t="s">
        <v>1677</v>
      </c>
      <c r="N206" s="51">
        <v>50</v>
      </c>
    </row>
    <row r="207" spans="1:14" s="49" customFormat="1" x14ac:dyDescent="0.35">
      <c r="A207" s="31" t="s">
        <v>1083</v>
      </c>
      <c r="B207" s="47" t="s">
        <v>711</v>
      </c>
      <c r="C207" s="31" t="s">
        <v>6</v>
      </c>
      <c r="D207" s="31" t="str">
        <f t="shared" si="3"/>
        <v>1..1</v>
      </c>
      <c r="E207" s="31" t="s">
        <v>808</v>
      </c>
      <c r="F207" s="31" t="s">
        <v>808</v>
      </c>
      <c r="G207" s="32"/>
      <c r="H207" s="32"/>
      <c r="I207" s="29" t="s">
        <v>79</v>
      </c>
      <c r="J207" s="49" t="s">
        <v>1537</v>
      </c>
      <c r="M207" s="50" t="s">
        <v>1678</v>
      </c>
      <c r="N207" s="51">
        <v>10</v>
      </c>
    </row>
    <row r="208" spans="1:14" s="49" customFormat="1" x14ac:dyDescent="0.35">
      <c r="A208" s="31" t="s">
        <v>695</v>
      </c>
      <c r="B208" s="46" t="s">
        <v>166</v>
      </c>
      <c r="C208" s="31" t="s">
        <v>89</v>
      </c>
      <c r="D208" s="31" t="str">
        <f t="shared" si="3"/>
        <v>0..n</v>
      </c>
      <c r="E208" s="31" t="s">
        <v>808</v>
      </c>
      <c r="F208" s="31" t="s">
        <v>808</v>
      </c>
      <c r="G208" s="32"/>
      <c r="H208" s="32" t="s">
        <v>696</v>
      </c>
      <c r="I208" s="29"/>
      <c r="J208" s="49" t="s">
        <v>1607</v>
      </c>
      <c r="M208" s="50"/>
      <c r="N208" s="51">
        <v>50</v>
      </c>
    </row>
    <row r="209" spans="1:14" s="49" customFormat="1" x14ac:dyDescent="0.35">
      <c r="A209" s="31" t="s">
        <v>1088</v>
      </c>
      <c r="B209" s="47" t="s">
        <v>711</v>
      </c>
      <c r="C209" s="31" t="s">
        <v>6</v>
      </c>
      <c r="D209" s="31" t="str">
        <f t="shared" si="3"/>
        <v>1..1</v>
      </c>
      <c r="E209" s="31" t="s">
        <v>808</v>
      </c>
      <c r="F209" s="31" t="s">
        <v>808</v>
      </c>
      <c r="G209" s="32"/>
      <c r="H209" s="32"/>
      <c r="I209" s="29" t="s">
        <v>79</v>
      </c>
      <c r="J209" s="49" t="s">
        <v>1537</v>
      </c>
      <c r="M209" s="50" t="s">
        <v>1767</v>
      </c>
      <c r="N209" s="51">
        <v>10</v>
      </c>
    </row>
    <row r="210" spans="1:14" s="49" customFormat="1" x14ac:dyDescent="0.35">
      <c r="A210" s="31" t="s">
        <v>1090</v>
      </c>
      <c r="B210" s="47" t="s">
        <v>711</v>
      </c>
      <c r="C210" s="31" t="s">
        <v>27</v>
      </c>
      <c r="D210" s="31" t="str">
        <f t="shared" si="3"/>
        <v>0..1</v>
      </c>
      <c r="E210" s="31" t="s">
        <v>808</v>
      </c>
      <c r="F210" s="31" t="s">
        <v>808</v>
      </c>
      <c r="G210" s="32"/>
      <c r="H210" s="32"/>
      <c r="I210" s="29" t="s">
        <v>701</v>
      </c>
      <c r="J210" s="49" t="s">
        <v>1642</v>
      </c>
      <c r="M210" s="50"/>
      <c r="N210" s="51">
        <v>10</v>
      </c>
    </row>
    <row r="211" spans="1:14" s="49" customFormat="1" x14ac:dyDescent="0.35">
      <c r="A211" s="31" t="s">
        <v>703</v>
      </c>
      <c r="B211" s="46" t="s">
        <v>166</v>
      </c>
      <c r="C211" s="31" t="s">
        <v>27</v>
      </c>
      <c r="D211" s="31" t="str">
        <f t="shared" si="3"/>
        <v>0..1</v>
      </c>
      <c r="E211" s="31" t="s">
        <v>808</v>
      </c>
      <c r="F211" s="31" t="s">
        <v>808</v>
      </c>
      <c r="G211" s="32"/>
      <c r="H211" s="32" t="s">
        <v>704</v>
      </c>
      <c r="I211" s="29"/>
      <c r="J211" s="49" t="s">
        <v>1608</v>
      </c>
      <c r="M211" s="50"/>
      <c r="N211" s="51">
        <v>10</v>
      </c>
    </row>
    <row r="212" spans="1:14" s="49" customFormat="1" x14ac:dyDescent="0.35">
      <c r="A212" s="31" t="s">
        <v>707</v>
      </c>
      <c r="B212" s="46" t="s">
        <v>166</v>
      </c>
      <c r="C212" s="31" t="s">
        <v>89</v>
      </c>
      <c r="D212" s="31" t="str">
        <f t="shared" si="3"/>
        <v>0..n</v>
      </c>
      <c r="E212" s="31" t="s">
        <v>808</v>
      </c>
      <c r="F212" s="31" t="s">
        <v>808</v>
      </c>
      <c r="G212" s="32"/>
      <c r="H212" s="32" t="s">
        <v>708</v>
      </c>
      <c r="I212" s="29"/>
      <c r="J212" s="49" t="s">
        <v>1609</v>
      </c>
      <c r="M212" s="50"/>
      <c r="N212" s="51" t="s">
        <v>1643</v>
      </c>
    </row>
    <row r="213" spans="1:14" s="49" customFormat="1" x14ac:dyDescent="0.35">
      <c r="A213" s="31" t="s">
        <v>710</v>
      </c>
      <c r="B213" s="46" t="s">
        <v>711</v>
      </c>
      <c r="C213" s="31" t="s">
        <v>6</v>
      </c>
      <c r="D213" s="31" t="str">
        <f t="shared" si="3"/>
        <v>1..1</v>
      </c>
      <c r="E213" s="31" t="s">
        <v>808</v>
      </c>
      <c r="F213" s="31" t="s">
        <v>808</v>
      </c>
      <c r="G213" s="32" t="s">
        <v>808</v>
      </c>
      <c r="H213" s="32"/>
      <c r="I213" s="29" t="s">
        <v>712</v>
      </c>
      <c r="J213" s="49" t="s">
        <v>1610</v>
      </c>
      <c r="M213" s="50"/>
      <c r="N213" s="51">
        <v>100</v>
      </c>
    </row>
    <row r="214" spans="1:14" s="49" customFormat="1" x14ac:dyDescent="0.35">
      <c r="A214" s="31" t="s">
        <v>714</v>
      </c>
      <c r="B214" s="46" t="s">
        <v>711</v>
      </c>
      <c r="C214" s="31" t="s">
        <v>6</v>
      </c>
      <c r="D214" s="31" t="str">
        <f t="shared" si="3"/>
        <v>1..1</v>
      </c>
      <c r="E214" s="31" t="s">
        <v>808</v>
      </c>
      <c r="F214" s="31" t="s">
        <v>808</v>
      </c>
      <c r="G214" s="32" t="s">
        <v>808</v>
      </c>
      <c r="H214" s="32"/>
      <c r="I214" s="29" t="s">
        <v>715</v>
      </c>
      <c r="J214" s="49" t="s">
        <v>1611</v>
      </c>
      <c r="M214" s="50"/>
      <c r="N214" s="51">
        <v>100</v>
      </c>
    </row>
  </sheetData>
  <autoFilter ref="A1:N214" xr:uid="{00000000-0009-0000-0000-000001000000}">
    <filterColumn colId="4" showButton="0"/>
    <filterColumn colId="5" showButton="0"/>
    <filterColumn colId="6" showButton="0"/>
    <filterColumn colId="7" showButton="0"/>
  </autoFilter>
  <mergeCells count="1">
    <mergeCell ref="E1:I1"/>
  </mergeCells>
  <conditionalFormatting sqref="D1:D44 D62:D66 D72:D81 D83:D90 D46:D47 D50:D60 D68:D69 D93:D1048576">
    <cfRule type="expression" dxfId="2" priority="1">
      <formula>D1&lt;&gt;C1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'CIUS toelichting'!$A$2:$A$8</xm:f>
          </x14:formula1>
          <xm:sqref>K215:K1048576</xm:sqref>
        </x14:dataValidation>
        <x14:dataValidation type="list" allowBlank="1" showInputMessage="1" showErrorMessage="1" xr:uid="{00000000-0002-0000-0100-000001000000}">
          <x14:formula1>
            <xm:f>'CIUS toelichting'!$B$2:$B$8</xm:f>
          </x14:formula1>
          <xm:sqref>K2:K214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4"/>
  <sheetViews>
    <sheetView workbookViewId="0"/>
  </sheetViews>
  <sheetFormatPr defaultRowHeight="14.5" x14ac:dyDescent="0.35"/>
  <cols>
    <col min="1" max="1" width="9.1796875" style="15"/>
    <col min="2" max="2" width="5.7265625" style="18" bestFit="1" customWidth="1"/>
    <col min="3" max="4" width="9.1796875" style="15"/>
    <col min="5" max="6" width="3.26953125" style="15" customWidth="1"/>
    <col min="7" max="7" width="3.7265625" style="15" customWidth="1"/>
    <col min="8" max="8" width="3.26953125" style="15" customWidth="1"/>
    <col min="9" max="9" width="37.26953125" style="15" customWidth="1"/>
    <col min="10" max="10" width="104.7265625" bestFit="1" customWidth="1"/>
  </cols>
  <sheetData>
    <row r="1" spans="1:12" x14ac:dyDescent="0.35">
      <c r="A1" s="11" t="s">
        <v>0</v>
      </c>
      <c r="B1" s="12" t="s">
        <v>1</v>
      </c>
      <c r="C1" s="11" t="s">
        <v>1644</v>
      </c>
      <c r="D1" s="11" t="s">
        <v>1645</v>
      </c>
      <c r="E1" s="55" t="s">
        <v>1098</v>
      </c>
      <c r="F1" s="55"/>
      <c r="G1" s="55"/>
      <c r="H1" s="55"/>
      <c r="I1" s="55"/>
      <c r="J1" s="11" t="s">
        <v>1099</v>
      </c>
      <c r="K1" s="11" t="s">
        <v>1353</v>
      </c>
      <c r="L1" s="11" t="s">
        <v>1160</v>
      </c>
    </row>
    <row r="2" spans="1:12" x14ac:dyDescent="0.35">
      <c r="A2" s="15" t="s">
        <v>806</v>
      </c>
      <c r="B2" s="16"/>
      <c r="C2" s="15" t="str">
        <f>NLCIUS!C2</f>
        <v>1..1</v>
      </c>
      <c r="D2" s="15" t="str">
        <f>NLCIUS!D2</f>
        <v>1..1</v>
      </c>
      <c r="E2" s="15" t="s">
        <v>807</v>
      </c>
      <c r="G2" s="17"/>
      <c r="H2" s="17"/>
      <c r="I2" s="17"/>
      <c r="J2" s="2" t="s">
        <v>809</v>
      </c>
      <c r="K2" t="s">
        <v>6</v>
      </c>
    </row>
    <row r="3" spans="1:12" x14ac:dyDescent="0.35">
      <c r="A3" s="15" t="s">
        <v>4</v>
      </c>
      <c r="B3" s="18" t="s">
        <v>5</v>
      </c>
      <c r="C3" s="15" t="str">
        <f>NLCIUS!C3</f>
        <v>1..1</v>
      </c>
      <c r="D3" s="15" t="str">
        <f>NLCIUS!D3</f>
        <v>1..1</v>
      </c>
      <c r="F3" s="15" t="s">
        <v>7</v>
      </c>
      <c r="G3" s="17"/>
      <c r="H3" s="17"/>
      <c r="I3" s="17"/>
      <c r="J3" t="s">
        <v>810</v>
      </c>
      <c r="K3" t="s">
        <v>6</v>
      </c>
    </row>
    <row r="4" spans="1:12" x14ac:dyDescent="0.35">
      <c r="A4" s="15" t="s">
        <v>12</v>
      </c>
      <c r="B4" s="18" t="s">
        <v>5</v>
      </c>
      <c r="C4" s="15" t="str">
        <f>NLCIUS!C4</f>
        <v>1..1</v>
      </c>
      <c r="D4" s="15" t="str">
        <f>NLCIUS!D4</f>
        <v>1..1</v>
      </c>
      <c r="F4" s="15" t="s">
        <v>13</v>
      </c>
      <c r="G4" s="17"/>
      <c r="H4" s="17"/>
      <c r="I4" s="17"/>
      <c r="J4" t="s">
        <v>811</v>
      </c>
      <c r="K4" t="s">
        <v>6</v>
      </c>
    </row>
    <row r="5" spans="1:12" x14ac:dyDescent="0.35">
      <c r="A5" s="15" t="s">
        <v>16</v>
      </c>
      <c r="B5" s="18" t="s">
        <v>5</v>
      </c>
      <c r="C5" s="15" t="str">
        <f>NLCIUS!C5</f>
        <v>1..1</v>
      </c>
      <c r="D5" s="15" t="str">
        <f>NLCIUS!D5</f>
        <v>1..1</v>
      </c>
      <c r="F5" s="15" t="s">
        <v>17</v>
      </c>
      <c r="G5" s="17"/>
      <c r="H5" s="17"/>
      <c r="I5" s="17"/>
      <c r="J5" t="s">
        <v>812</v>
      </c>
      <c r="K5" t="s">
        <v>27</v>
      </c>
    </row>
    <row r="6" spans="1:12" x14ac:dyDescent="0.35">
      <c r="A6" s="15" t="s">
        <v>23</v>
      </c>
      <c r="B6" s="18" t="s">
        <v>5</v>
      </c>
      <c r="C6" s="15" t="str">
        <f>NLCIUS!C6</f>
        <v>1..1</v>
      </c>
      <c r="D6" s="15" t="str">
        <f>NLCIUS!D6</f>
        <v>1..1</v>
      </c>
      <c r="F6" s="15" t="s">
        <v>24</v>
      </c>
      <c r="G6" s="17"/>
      <c r="H6" s="17"/>
      <c r="I6" s="17"/>
      <c r="J6" t="s">
        <v>816</v>
      </c>
      <c r="K6" t="s">
        <v>27</v>
      </c>
    </row>
    <row r="7" spans="1:12" x14ac:dyDescent="0.35">
      <c r="A7" s="15" t="s">
        <v>26</v>
      </c>
      <c r="B7" s="18" t="s">
        <v>5</v>
      </c>
      <c r="C7" s="15" t="str">
        <f>NLCIUS!C7</f>
        <v>0..1</v>
      </c>
      <c r="D7" s="15" t="str">
        <f>NLCIUS!D7</f>
        <v>0..1</v>
      </c>
      <c r="F7" s="15" t="s">
        <v>28</v>
      </c>
      <c r="G7" s="17"/>
      <c r="H7" s="17"/>
      <c r="I7" s="17"/>
      <c r="J7" t="s">
        <v>819</v>
      </c>
      <c r="K7" t="s">
        <v>27</v>
      </c>
    </row>
    <row r="8" spans="1:12" x14ac:dyDescent="0.35">
      <c r="A8" s="15" t="s">
        <v>31</v>
      </c>
      <c r="B8" s="18" t="s">
        <v>5</v>
      </c>
      <c r="C8" s="15" t="str">
        <f>NLCIUS!C8</f>
        <v>0..1</v>
      </c>
      <c r="D8" s="15" t="str">
        <f>NLCIUS!D8</f>
        <v>0..1</v>
      </c>
      <c r="F8" s="15" t="s">
        <v>32</v>
      </c>
      <c r="G8" s="17"/>
      <c r="H8" s="17"/>
      <c r="I8" s="17"/>
      <c r="J8" t="s">
        <v>822</v>
      </c>
      <c r="K8" t="s">
        <v>27</v>
      </c>
    </row>
    <row r="9" spans="1:12" x14ac:dyDescent="0.35">
      <c r="A9" s="15" t="s">
        <v>36</v>
      </c>
      <c r="B9" s="18" t="s">
        <v>5</v>
      </c>
      <c r="C9" s="15" t="str">
        <f>NLCIUS!C9</f>
        <v>0..1</v>
      </c>
      <c r="D9" s="15" t="str">
        <f>NLCIUS!D9</f>
        <v>0..1</v>
      </c>
      <c r="F9" s="15" t="s">
        <v>37</v>
      </c>
      <c r="G9" s="17"/>
      <c r="H9" s="17"/>
      <c r="I9" s="17"/>
      <c r="J9" t="s">
        <v>825</v>
      </c>
      <c r="K9" t="s">
        <v>27</v>
      </c>
    </row>
    <row r="10" spans="1:12" x14ac:dyDescent="0.35">
      <c r="A10" s="15" t="s">
        <v>39</v>
      </c>
      <c r="B10" s="18" t="s">
        <v>5</v>
      </c>
      <c r="C10" s="15" t="str">
        <f>NLCIUS!C10</f>
        <v>0..1</v>
      </c>
      <c r="D10" s="15" t="str">
        <f>NLCIUS!D10</f>
        <v>0..1</v>
      </c>
      <c r="F10" s="15" t="s">
        <v>40</v>
      </c>
      <c r="G10" s="17"/>
      <c r="H10" s="17"/>
      <c r="I10" s="17"/>
      <c r="J10" t="s">
        <v>827</v>
      </c>
      <c r="K10" t="s">
        <v>27</v>
      </c>
    </row>
    <row r="11" spans="1:12" x14ac:dyDescent="0.35">
      <c r="A11" s="15" t="s">
        <v>43</v>
      </c>
      <c r="B11" s="18" t="s">
        <v>5</v>
      </c>
      <c r="C11" s="15" t="str">
        <f>NLCIUS!C11</f>
        <v>0..1</v>
      </c>
      <c r="D11" s="15" t="str">
        <f>NLCIUS!D11</f>
        <v>0..1</v>
      </c>
      <c r="F11" s="15" t="s">
        <v>44</v>
      </c>
      <c r="G11" s="17"/>
      <c r="H11" s="17"/>
      <c r="I11" s="17"/>
      <c r="J11" t="s">
        <v>828</v>
      </c>
      <c r="K11" t="s">
        <v>27</v>
      </c>
    </row>
    <row r="12" spans="1:12" x14ac:dyDescent="0.35">
      <c r="A12" s="15" t="s">
        <v>49</v>
      </c>
      <c r="B12" s="18" t="s">
        <v>5</v>
      </c>
      <c r="C12" s="15" t="str">
        <f>NLCIUS!C12</f>
        <v>0..1</v>
      </c>
      <c r="D12" s="15" t="str">
        <f>NLCIUS!D12</f>
        <v>0..1</v>
      </c>
      <c r="F12" s="15" t="s">
        <v>50</v>
      </c>
      <c r="G12" s="17"/>
      <c r="H12" s="17"/>
      <c r="I12" s="17"/>
      <c r="J12" t="s">
        <v>829</v>
      </c>
      <c r="K12" t="s">
        <v>89</v>
      </c>
    </row>
    <row r="13" spans="1:12" x14ac:dyDescent="0.35">
      <c r="A13" s="15" t="s">
        <v>53</v>
      </c>
      <c r="B13" s="18" t="s">
        <v>5</v>
      </c>
      <c r="C13" s="15" t="str">
        <f>NLCIUS!C13</f>
        <v>0..1</v>
      </c>
      <c r="D13" s="15" t="str">
        <f>NLCIUS!D13</f>
        <v>0..1</v>
      </c>
      <c r="F13" s="15" t="s">
        <v>54</v>
      </c>
      <c r="G13" s="17"/>
      <c r="H13" s="17"/>
      <c r="I13" s="17"/>
      <c r="J13" t="s">
        <v>830</v>
      </c>
      <c r="K13" t="s">
        <v>89</v>
      </c>
    </row>
    <row r="14" spans="1:12" x14ac:dyDescent="0.35">
      <c r="A14" s="15" t="s">
        <v>58</v>
      </c>
      <c r="B14" s="18" t="s">
        <v>5</v>
      </c>
      <c r="C14" s="15" t="str">
        <f>NLCIUS!C14</f>
        <v>0..1</v>
      </c>
      <c r="D14" s="15" t="str">
        <f>NLCIUS!D14</f>
        <v>0..1</v>
      </c>
      <c r="F14" s="15" t="s">
        <v>59</v>
      </c>
      <c r="G14" s="17"/>
      <c r="H14" s="17"/>
      <c r="I14" s="17"/>
      <c r="J14" t="s">
        <v>832</v>
      </c>
      <c r="K14" t="s">
        <v>27</v>
      </c>
    </row>
    <row r="15" spans="1:12" x14ac:dyDescent="0.35">
      <c r="A15" s="15" t="s">
        <v>61</v>
      </c>
      <c r="B15" s="18" t="s">
        <v>5</v>
      </c>
      <c r="C15" s="15" t="str">
        <f>NLCIUS!C15</f>
        <v>0..1</v>
      </c>
      <c r="D15" s="15" t="str">
        <f>NLCIUS!D15</f>
        <v>0..1</v>
      </c>
      <c r="F15" s="15" t="s">
        <v>62</v>
      </c>
      <c r="G15" s="17"/>
      <c r="H15" s="17"/>
      <c r="I15" s="17"/>
      <c r="J15" t="s">
        <v>833</v>
      </c>
      <c r="K15" t="s">
        <v>27</v>
      </c>
    </row>
    <row r="16" spans="1:12" x14ac:dyDescent="0.35">
      <c r="A16" s="15" t="s">
        <v>65</v>
      </c>
      <c r="B16" s="18" t="s">
        <v>5</v>
      </c>
      <c r="C16" s="15" t="str">
        <f>NLCIUS!C16</f>
        <v>0..1</v>
      </c>
      <c r="D16" s="15" t="str">
        <f>NLCIUS!D16</f>
        <v>0..1</v>
      </c>
      <c r="F16" s="15" t="s">
        <v>66</v>
      </c>
      <c r="G16" s="17"/>
      <c r="H16" s="17"/>
      <c r="I16" s="17"/>
      <c r="J16" t="s">
        <v>835</v>
      </c>
      <c r="K16" t="s">
        <v>89</v>
      </c>
    </row>
    <row r="17" spans="1:12" x14ac:dyDescent="0.35">
      <c r="A17" s="15" t="s">
        <v>68</v>
      </c>
      <c r="B17" s="18" t="s">
        <v>5</v>
      </c>
      <c r="C17" s="15" t="str">
        <f>NLCIUS!C17</f>
        <v>0..1</v>
      </c>
      <c r="D17" s="15" t="str">
        <f>NLCIUS!D17</f>
        <v>0..1</v>
      </c>
      <c r="F17" s="15" t="s">
        <v>69</v>
      </c>
      <c r="G17" s="17"/>
      <c r="H17" s="17"/>
      <c r="I17" s="17"/>
      <c r="J17" t="s">
        <v>837</v>
      </c>
      <c r="K17" t="s">
        <v>89</v>
      </c>
    </row>
    <row r="18" spans="1:12" x14ac:dyDescent="0.35">
      <c r="A18" s="15" t="s">
        <v>71</v>
      </c>
      <c r="B18" s="18" t="s">
        <v>5</v>
      </c>
      <c r="C18" s="15" t="str">
        <f>NLCIUS!C18</f>
        <v>0..1</v>
      </c>
      <c r="D18" s="15" t="str">
        <f>NLCIUS!D18</f>
        <v>0..1</v>
      </c>
      <c r="F18" s="15" t="s">
        <v>72</v>
      </c>
      <c r="G18" s="17"/>
      <c r="H18" s="17"/>
      <c r="I18" s="17"/>
      <c r="J18" t="s">
        <v>839</v>
      </c>
      <c r="K18" t="s">
        <v>89</v>
      </c>
    </row>
    <row r="19" spans="1:12" x14ac:dyDescent="0.35">
      <c r="A19" s="15" t="s">
        <v>75</v>
      </c>
      <c r="B19" s="18" t="s">
        <v>5</v>
      </c>
      <c r="C19" s="15" t="str">
        <f>NLCIUS!C19</f>
        <v>0..1</v>
      </c>
      <c r="D19" s="15" t="str">
        <f>NLCIUS!D19</f>
        <v>0..1</v>
      </c>
      <c r="F19" s="15" t="s">
        <v>76</v>
      </c>
      <c r="G19" s="17"/>
      <c r="H19" s="17"/>
      <c r="I19" s="17"/>
      <c r="J19" t="s">
        <v>841</v>
      </c>
      <c r="K19" t="s">
        <v>89</v>
      </c>
      <c r="L19" t="s">
        <v>1350</v>
      </c>
    </row>
    <row r="20" spans="1:12" x14ac:dyDescent="0.35">
      <c r="A20" s="15" t="s">
        <v>1151</v>
      </c>
      <c r="B20" s="18" t="s">
        <v>93</v>
      </c>
      <c r="C20" s="15" t="str">
        <f>NLCIUS!C20</f>
        <v>0..1</v>
      </c>
      <c r="D20" s="15" t="str">
        <f>NLCIUS!D20</f>
        <v>0..1</v>
      </c>
      <c r="G20" s="17" t="s">
        <v>79</v>
      </c>
      <c r="H20" s="17"/>
      <c r="I20" s="17"/>
      <c r="J20" t="s">
        <v>1161</v>
      </c>
      <c r="K20" t="s">
        <v>27</v>
      </c>
      <c r="L20" t="s">
        <v>1351</v>
      </c>
    </row>
    <row r="21" spans="1:12" x14ac:dyDescent="0.35">
      <c r="A21" s="15" t="s">
        <v>82</v>
      </c>
      <c r="B21" s="18" t="s">
        <v>5</v>
      </c>
      <c r="C21" s="15" t="str">
        <f>NLCIUS!C21</f>
        <v>0..1</v>
      </c>
      <c r="D21" s="15" t="str">
        <f>NLCIUS!D21</f>
        <v>0..1</v>
      </c>
      <c r="F21" s="15" t="s">
        <v>83</v>
      </c>
      <c r="G21" s="17"/>
      <c r="H21" s="17"/>
      <c r="I21" s="17"/>
      <c r="J21" t="s">
        <v>843</v>
      </c>
      <c r="K21" t="s">
        <v>27</v>
      </c>
    </row>
    <row r="22" spans="1:12" x14ac:dyDescent="0.35">
      <c r="A22" s="15" t="s">
        <v>85</v>
      </c>
      <c r="B22" s="18" t="s">
        <v>5</v>
      </c>
      <c r="C22" s="15" t="str">
        <f>NLCIUS!C22</f>
        <v>0..1</v>
      </c>
      <c r="D22" s="15" t="str">
        <f>NLCIUS!D22</f>
        <v>0..1</v>
      </c>
      <c r="F22" s="15" t="s">
        <v>86</v>
      </c>
      <c r="G22" s="17"/>
      <c r="H22" s="17"/>
      <c r="I22" s="17"/>
      <c r="J22" t="s">
        <v>845</v>
      </c>
      <c r="K22" t="s">
        <v>89</v>
      </c>
    </row>
    <row r="23" spans="1:12" x14ac:dyDescent="0.35">
      <c r="A23" s="15" t="s">
        <v>88</v>
      </c>
      <c r="B23" s="18" t="s">
        <v>5</v>
      </c>
      <c r="C23" s="15" t="str">
        <f>NLCIUS!C23</f>
        <v>0..n</v>
      </c>
      <c r="D23" s="15" t="str">
        <f>NLCIUS!D23</f>
        <v>0..n</v>
      </c>
      <c r="F23" s="15" t="s">
        <v>90</v>
      </c>
      <c r="G23" s="17"/>
      <c r="H23" s="17"/>
      <c r="I23" s="17"/>
    </row>
    <row r="24" spans="1:12" x14ac:dyDescent="0.35">
      <c r="A24" s="15" t="s">
        <v>92</v>
      </c>
      <c r="B24" s="18" t="s">
        <v>93</v>
      </c>
      <c r="C24" s="15" t="str">
        <f>NLCIUS!C24</f>
        <v>0..1</v>
      </c>
      <c r="D24" s="15" t="str">
        <f>NLCIUS!D24</f>
        <v>0..1</v>
      </c>
      <c r="E24" s="15" t="s">
        <v>808</v>
      </c>
      <c r="G24" s="17" t="s">
        <v>94</v>
      </c>
      <c r="H24" s="17"/>
      <c r="I24" s="17"/>
      <c r="J24" t="s">
        <v>847</v>
      </c>
      <c r="K24" t="s">
        <v>89</v>
      </c>
      <c r="L24" t="s">
        <v>1152</v>
      </c>
    </row>
    <row r="25" spans="1:12" x14ac:dyDescent="0.35">
      <c r="A25" s="15" t="s">
        <v>96</v>
      </c>
      <c r="B25" s="18" t="s">
        <v>93</v>
      </c>
      <c r="C25" s="15" t="str">
        <f>NLCIUS!C25</f>
        <v>1..1</v>
      </c>
      <c r="D25" s="15" t="str">
        <f>NLCIUS!D25</f>
        <v>1..1</v>
      </c>
      <c r="E25" s="15" t="s">
        <v>808</v>
      </c>
      <c r="G25" s="17" t="s">
        <v>97</v>
      </c>
      <c r="H25" s="17"/>
      <c r="I25" s="17"/>
      <c r="J25" t="s">
        <v>847</v>
      </c>
      <c r="K25" t="s">
        <v>89</v>
      </c>
    </row>
    <row r="26" spans="1:12" x14ac:dyDescent="0.35">
      <c r="A26" s="15" t="s">
        <v>100</v>
      </c>
      <c r="B26" s="18" t="s">
        <v>5</v>
      </c>
      <c r="C26" s="15" t="str">
        <f>NLCIUS!C26</f>
        <v>1..1</v>
      </c>
      <c r="D26" s="15" t="str">
        <f>NLCIUS!D26</f>
        <v>1..1</v>
      </c>
      <c r="F26" s="15" t="s">
        <v>101</v>
      </c>
      <c r="G26" s="17"/>
      <c r="H26" s="17"/>
      <c r="I26" s="17"/>
    </row>
    <row r="27" spans="1:12" x14ac:dyDescent="0.35">
      <c r="A27" s="15" t="s">
        <v>103</v>
      </c>
      <c r="B27" s="18" t="s">
        <v>93</v>
      </c>
      <c r="C27" s="15" t="str">
        <f>NLCIUS!C27</f>
        <v>0..1</v>
      </c>
      <c r="D27" s="15" t="str">
        <f>NLCIUS!D27</f>
        <v>0..1</v>
      </c>
      <c r="E27" s="15" t="s">
        <v>808</v>
      </c>
      <c r="G27" s="17" t="s">
        <v>104</v>
      </c>
      <c r="H27" s="17"/>
      <c r="I27" s="17"/>
      <c r="J27" t="s">
        <v>848</v>
      </c>
      <c r="K27" t="s">
        <v>27</v>
      </c>
    </row>
    <row r="28" spans="1:12" x14ac:dyDescent="0.35">
      <c r="A28" s="15" t="s">
        <v>107</v>
      </c>
      <c r="B28" s="18" t="s">
        <v>93</v>
      </c>
      <c r="C28" s="15" t="str">
        <f>NLCIUS!C28</f>
        <v>1..1</v>
      </c>
      <c r="D28" s="15" t="str">
        <f>NLCIUS!D28</f>
        <v>1..1</v>
      </c>
      <c r="E28" s="15" t="s">
        <v>808</v>
      </c>
      <c r="G28" s="17" t="s">
        <v>108</v>
      </c>
      <c r="H28" s="17"/>
      <c r="I28" s="17"/>
      <c r="J28" t="s">
        <v>850</v>
      </c>
      <c r="K28" t="s">
        <v>27</v>
      </c>
    </row>
    <row r="29" spans="1:12" x14ac:dyDescent="0.35">
      <c r="A29" s="15" t="s">
        <v>111</v>
      </c>
      <c r="B29" s="18" t="s">
        <v>5</v>
      </c>
      <c r="C29" s="15" t="str">
        <f>NLCIUS!C29</f>
        <v>0..n</v>
      </c>
      <c r="D29" s="15" t="str">
        <f>NLCIUS!D29</f>
        <v>0..n</v>
      </c>
      <c r="F29" s="15" t="s">
        <v>112</v>
      </c>
      <c r="G29" s="17"/>
      <c r="H29" s="17"/>
      <c r="I29" s="17"/>
      <c r="J29" t="s">
        <v>853</v>
      </c>
      <c r="K29" t="s">
        <v>89</v>
      </c>
    </row>
    <row r="30" spans="1:12" x14ac:dyDescent="0.35">
      <c r="A30" s="15" t="s">
        <v>114</v>
      </c>
      <c r="B30" s="18" t="s">
        <v>93</v>
      </c>
      <c r="C30" s="15" t="str">
        <f>NLCIUS!C30</f>
        <v>1..1</v>
      </c>
      <c r="D30" s="15" t="str">
        <f>NLCIUS!D30</f>
        <v>1..1</v>
      </c>
      <c r="E30" s="15" t="s">
        <v>808</v>
      </c>
      <c r="G30" s="17" t="s">
        <v>115</v>
      </c>
      <c r="H30" s="17"/>
      <c r="I30" s="17"/>
      <c r="J30" t="s">
        <v>854</v>
      </c>
      <c r="K30" t="s">
        <v>6</v>
      </c>
    </row>
    <row r="31" spans="1:12" x14ac:dyDescent="0.35">
      <c r="A31" s="15" t="s">
        <v>117</v>
      </c>
      <c r="B31" s="18" t="s">
        <v>93</v>
      </c>
      <c r="C31" s="15" t="str">
        <f>NLCIUS!C31</f>
        <v>0..1</v>
      </c>
      <c r="D31" s="15" t="str">
        <f>NLCIUS!D31</f>
        <v>0..1</v>
      </c>
      <c r="E31" s="15" t="s">
        <v>808</v>
      </c>
      <c r="G31" s="17" t="s">
        <v>118</v>
      </c>
      <c r="H31" s="17"/>
      <c r="I31" s="17"/>
      <c r="J31" t="s">
        <v>855</v>
      </c>
      <c r="K31" t="s">
        <v>27</v>
      </c>
    </row>
    <row r="32" spans="1:12" x14ac:dyDescent="0.35">
      <c r="A32" s="15" t="s">
        <v>121</v>
      </c>
      <c r="B32" s="18" t="s">
        <v>5</v>
      </c>
      <c r="C32" s="15" t="str">
        <f>NLCIUS!C32</f>
        <v>1..1</v>
      </c>
      <c r="D32" s="15" t="str">
        <f>NLCIUS!D32</f>
        <v>1..1</v>
      </c>
      <c r="F32" s="15" t="s">
        <v>122</v>
      </c>
      <c r="G32" s="17"/>
      <c r="H32" s="17"/>
      <c r="I32" s="17"/>
      <c r="J32" t="s">
        <v>856</v>
      </c>
      <c r="K32" t="s">
        <v>6</v>
      </c>
    </row>
    <row r="33" spans="1:12" x14ac:dyDescent="0.35">
      <c r="A33" s="15" t="s">
        <v>125</v>
      </c>
      <c r="B33" s="18" t="s">
        <v>93</v>
      </c>
      <c r="C33" s="15" t="str">
        <f>NLCIUS!C33</f>
        <v>1..1</v>
      </c>
      <c r="D33" s="15" t="str">
        <f>NLCIUS!D33</f>
        <v>1..1</v>
      </c>
      <c r="E33" s="15" t="s">
        <v>808</v>
      </c>
      <c r="G33" s="17" t="s">
        <v>126</v>
      </c>
      <c r="H33" s="17"/>
      <c r="I33" s="17"/>
      <c r="J33" t="s">
        <v>857</v>
      </c>
      <c r="K33" t="s">
        <v>89</v>
      </c>
    </row>
    <row r="34" spans="1:12" x14ac:dyDescent="0.35">
      <c r="A34" s="15" t="s">
        <v>128</v>
      </c>
      <c r="B34" s="18" t="s">
        <v>93</v>
      </c>
      <c r="C34" s="15" t="str">
        <f>NLCIUS!C34</f>
        <v>0..1</v>
      </c>
      <c r="D34" s="15" t="str">
        <f>NLCIUS!D34</f>
        <v>0..1</v>
      </c>
      <c r="E34" s="15" t="s">
        <v>808</v>
      </c>
      <c r="G34" s="17" t="s">
        <v>129</v>
      </c>
      <c r="H34" s="17"/>
      <c r="I34" s="17"/>
      <c r="J34" t="s">
        <v>858</v>
      </c>
      <c r="K34" t="s">
        <v>89</v>
      </c>
    </row>
    <row r="35" spans="1:12" x14ac:dyDescent="0.35">
      <c r="A35" s="15" t="s">
        <v>132</v>
      </c>
      <c r="B35" s="18" t="s">
        <v>93</v>
      </c>
      <c r="C35" s="15" t="str">
        <f>NLCIUS!C35</f>
        <v>0..n</v>
      </c>
      <c r="D35" s="15" t="str">
        <f>NLCIUS!D35</f>
        <v>0..n</v>
      </c>
      <c r="E35" s="15" t="s">
        <v>808</v>
      </c>
      <c r="G35" s="17" t="s">
        <v>133</v>
      </c>
      <c r="H35" s="17"/>
      <c r="I35" s="17"/>
      <c r="J35" t="s">
        <v>860</v>
      </c>
      <c r="K35" t="s">
        <v>89</v>
      </c>
    </row>
    <row r="36" spans="1:12" x14ac:dyDescent="0.35">
      <c r="A36" s="15" t="s">
        <v>861</v>
      </c>
      <c r="B36" s="19" t="s">
        <v>166</v>
      </c>
      <c r="C36" s="15" t="str">
        <f>NLCIUS!C36</f>
        <v>0..1</v>
      </c>
      <c r="D36" s="15" t="str">
        <f>NLCIUS!D36</f>
        <v>0..1</v>
      </c>
      <c r="E36" s="15" t="s">
        <v>808</v>
      </c>
      <c r="F36" s="15" t="s">
        <v>808</v>
      </c>
      <c r="G36" s="17"/>
      <c r="H36" s="17" t="s">
        <v>79</v>
      </c>
      <c r="I36" s="17"/>
      <c r="J36" t="s">
        <v>863</v>
      </c>
      <c r="K36" t="s">
        <v>27</v>
      </c>
    </row>
    <row r="37" spans="1:12" x14ac:dyDescent="0.35">
      <c r="A37" s="15" t="s">
        <v>137</v>
      </c>
      <c r="B37" s="18" t="s">
        <v>93</v>
      </c>
      <c r="C37" s="15" t="str">
        <f>NLCIUS!C37</f>
        <v>0..1</v>
      </c>
      <c r="D37" s="15" t="str">
        <f>NLCIUS!D37</f>
        <v>0..1</v>
      </c>
      <c r="E37" s="15" t="s">
        <v>808</v>
      </c>
      <c r="G37" s="17" t="s">
        <v>138</v>
      </c>
      <c r="H37" s="17"/>
      <c r="I37" s="17"/>
      <c r="J37" t="s">
        <v>864</v>
      </c>
      <c r="K37" t="s">
        <v>89</v>
      </c>
    </row>
    <row r="38" spans="1:12" x14ac:dyDescent="0.35">
      <c r="A38" s="15" t="s">
        <v>865</v>
      </c>
      <c r="B38" s="19" t="s">
        <v>166</v>
      </c>
      <c r="C38" s="15" t="str">
        <f>NLCIUS!C38</f>
        <v>0..1</v>
      </c>
      <c r="D38" s="15" t="str">
        <f>NLCIUS!D38</f>
        <v>0..1</v>
      </c>
      <c r="E38" s="15" t="s">
        <v>808</v>
      </c>
      <c r="F38" s="15" t="s">
        <v>808</v>
      </c>
      <c r="G38" s="17"/>
      <c r="H38" s="17" t="s">
        <v>79</v>
      </c>
      <c r="I38" s="17"/>
      <c r="J38" t="s">
        <v>867</v>
      </c>
      <c r="K38" t="s">
        <v>27</v>
      </c>
    </row>
    <row r="39" spans="1:12" x14ac:dyDescent="0.35">
      <c r="A39" s="15" t="s">
        <v>143</v>
      </c>
      <c r="B39" s="18" t="s">
        <v>93</v>
      </c>
      <c r="C39" s="15" t="str">
        <f>NLCIUS!C39</f>
        <v>0..1</v>
      </c>
      <c r="D39" s="15" t="str">
        <f>NLCIUS!D39</f>
        <v>0..1</v>
      </c>
      <c r="E39" s="15" t="s">
        <v>808</v>
      </c>
      <c r="G39" s="17" t="s">
        <v>144</v>
      </c>
      <c r="H39" s="17"/>
      <c r="I39" s="17"/>
      <c r="J39" t="s">
        <v>868</v>
      </c>
      <c r="K39" t="s">
        <v>89</v>
      </c>
      <c r="L39" t="s">
        <v>1153</v>
      </c>
    </row>
    <row r="40" spans="1:12" x14ac:dyDescent="0.35">
      <c r="A40" s="15" t="s">
        <v>147</v>
      </c>
      <c r="B40" s="18" t="s">
        <v>93</v>
      </c>
      <c r="C40" s="15" t="str">
        <f>NLCIUS!C40</f>
        <v>0..1</v>
      </c>
      <c r="D40" s="15" t="str">
        <f>NLCIUS!D40</f>
        <v>0..1</v>
      </c>
      <c r="E40" s="15" t="s">
        <v>808</v>
      </c>
      <c r="G40" s="17" t="s">
        <v>148</v>
      </c>
      <c r="H40" s="17"/>
      <c r="I40" s="17"/>
      <c r="J40" t="s">
        <v>868</v>
      </c>
      <c r="K40" t="s">
        <v>89</v>
      </c>
      <c r="L40" t="s">
        <v>1154</v>
      </c>
    </row>
    <row r="41" spans="1:12" x14ac:dyDescent="0.35">
      <c r="A41" s="15" t="s">
        <v>152</v>
      </c>
      <c r="B41" s="18" t="s">
        <v>93</v>
      </c>
      <c r="C41" s="15" t="str">
        <f>NLCIUS!C41</f>
        <v>0..1</v>
      </c>
      <c r="D41" s="15" t="str">
        <f>NLCIUS!D41</f>
        <v>0..1</v>
      </c>
      <c r="E41" s="15" t="s">
        <v>808</v>
      </c>
      <c r="G41" s="17" t="s">
        <v>153</v>
      </c>
      <c r="H41" s="17"/>
      <c r="I41" s="17"/>
      <c r="J41" t="s">
        <v>869</v>
      </c>
      <c r="K41" t="s">
        <v>89</v>
      </c>
    </row>
    <row r="42" spans="1:12" x14ac:dyDescent="0.35">
      <c r="A42" s="15" t="s">
        <v>156</v>
      </c>
      <c r="B42" s="18" t="s">
        <v>93</v>
      </c>
      <c r="C42" s="15" t="str">
        <f>NLCIUS!C42</f>
        <v>0..1</v>
      </c>
      <c r="D42" s="15" t="str">
        <f>NLCIUS!D42</f>
        <v>0..1</v>
      </c>
      <c r="E42" s="15" t="s">
        <v>808</v>
      </c>
      <c r="G42" s="17" t="s">
        <v>157</v>
      </c>
      <c r="H42" s="17"/>
      <c r="I42" s="17"/>
      <c r="J42" t="s">
        <v>871</v>
      </c>
      <c r="K42" t="s">
        <v>27</v>
      </c>
    </row>
    <row r="43" spans="1:12" x14ac:dyDescent="0.35">
      <c r="A43" s="15" t="s">
        <v>872</v>
      </c>
      <c r="B43" s="19" t="s">
        <v>166</v>
      </c>
      <c r="C43" s="15" t="str">
        <f>NLCIUS!C43</f>
        <v>1..1</v>
      </c>
      <c r="D43" s="15" t="str">
        <f>NLCIUS!D43</f>
        <v>1..1</v>
      </c>
      <c r="E43" s="15" t="s">
        <v>808</v>
      </c>
      <c r="F43" s="15" t="s">
        <v>808</v>
      </c>
      <c r="G43" s="17"/>
      <c r="H43" s="17" t="s">
        <v>79</v>
      </c>
      <c r="I43" s="17"/>
      <c r="J43" t="s">
        <v>873</v>
      </c>
      <c r="K43" t="s">
        <v>27</v>
      </c>
    </row>
    <row r="44" spans="1:12" x14ac:dyDescent="0.35">
      <c r="A44" s="15" t="s">
        <v>161</v>
      </c>
      <c r="B44" s="18" t="s">
        <v>93</v>
      </c>
      <c r="C44" s="15" t="str">
        <f>NLCIUS!C44</f>
        <v>1..1</v>
      </c>
      <c r="D44" s="15" t="str">
        <f>NLCIUS!D44</f>
        <v>1..1</v>
      </c>
      <c r="E44" s="15" t="s">
        <v>808</v>
      </c>
      <c r="G44" s="17" t="s">
        <v>162</v>
      </c>
      <c r="H44" s="17"/>
      <c r="I44" s="17"/>
      <c r="J44" t="s">
        <v>875</v>
      </c>
      <c r="K44" t="s">
        <v>27</v>
      </c>
    </row>
    <row r="45" spans="1:12" x14ac:dyDescent="0.35">
      <c r="A45" s="15" t="s">
        <v>165</v>
      </c>
      <c r="B45" s="18" t="s">
        <v>166</v>
      </c>
      <c r="C45" s="15" t="str">
        <f>NLCIUS!C45</f>
        <v>0..1</v>
      </c>
      <c r="D45" s="15" t="str">
        <f>NLCIUS!D45</f>
        <v>0..1</v>
      </c>
      <c r="E45" s="15" t="s">
        <v>808</v>
      </c>
      <c r="F45" s="15" t="s">
        <v>808</v>
      </c>
      <c r="G45" s="17"/>
      <c r="H45" s="17" t="s">
        <v>167</v>
      </c>
      <c r="I45" s="17"/>
      <c r="J45" t="s">
        <v>876</v>
      </c>
      <c r="K45" t="s">
        <v>27</v>
      </c>
    </row>
    <row r="46" spans="1:12" x14ac:dyDescent="0.35">
      <c r="A46" s="15" t="s">
        <v>170</v>
      </c>
      <c r="B46" s="18" t="s">
        <v>166</v>
      </c>
      <c r="C46" s="15" t="str">
        <f>NLCIUS!C46</f>
        <v>0..1</v>
      </c>
      <c r="D46" s="15" t="str">
        <f>NLCIUS!D46</f>
        <v>0..1</v>
      </c>
      <c r="E46" s="15" t="s">
        <v>808</v>
      </c>
      <c r="F46" s="15" t="s">
        <v>808</v>
      </c>
      <c r="G46" s="17"/>
      <c r="H46" s="17" t="s">
        <v>171</v>
      </c>
      <c r="I46" s="17"/>
      <c r="J46" t="s">
        <v>877</v>
      </c>
      <c r="K46" t="s">
        <v>27</v>
      </c>
    </row>
    <row r="47" spans="1:12" x14ac:dyDescent="0.35">
      <c r="A47" s="15" t="s">
        <v>173</v>
      </c>
      <c r="B47" s="18" t="s">
        <v>166</v>
      </c>
      <c r="C47" s="15" t="str">
        <f>NLCIUS!C47</f>
        <v>0..1</v>
      </c>
      <c r="D47" s="15" t="str">
        <f>NLCIUS!D47</f>
        <v>0..1</v>
      </c>
      <c r="E47" s="15" t="s">
        <v>808</v>
      </c>
      <c r="F47" s="15" t="s">
        <v>808</v>
      </c>
      <c r="G47" s="17"/>
      <c r="H47" s="17" t="s">
        <v>174</v>
      </c>
      <c r="I47" s="17"/>
      <c r="J47" t="s">
        <v>878</v>
      </c>
      <c r="K47" t="s">
        <v>89</v>
      </c>
    </row>
    <row r="48" spans="1:12" x14ac:dyDescent="0.35">
      <c r="A48" s="15" t="s">
        <v>175</v>
      </c>
      <c r="B48" s="18" t="s">
        <v>166</v>
      </c>
      <c r="C48" s="15" t="str">
        <f>NLCIUS!C48</f>
        <v>0..1</v>
      </c>
      <c r="D48" s="15" t="str">
        <f>NLCIUS!D48</f>
        <v>0..1</v>
      </c>
      <c r="E48" s="15" t="s">
        <v>808</v>
      </c>
      <c r="F48" s="15" t="s">
        <v>808</v>
      </c>
      <c r="G48" s="17"/>
      <c r="H48" s="17" t="s">
        <v>176</v>
      </c>
      <c r="I48" s="17"/>
      <c r="J48" t="s">
        <v>879</v>
      </c>
      <c r="K48" t="s">
        <v>27</v>
      </c>
    </row>
    <row r="49" spans="1:12" x14ac:dyDescent="0.35">
      <c r="A49" s="15" t="s">
        <v>178</v>
      </c>
      <c r="B49" s="18" t="s">
        <v>166</v>
      </c>
      <c r="C49" s="15" t="str">
        <f>NLCIUS!C49</f>
        <v>0..1</v>
      </c>
      <c r="D49" s="15" t="str">
        <f>NLCIUS!D49</f>
        <v>0..1</v>
      </c>
      <c r="E49" s="15" t="s">
        <v>808</v>
      </c>
      <c r="F49" s="15" t="s">
        <v>808</v>
      </c>
      <c r="G49" s="17"/>
      <c r="H49" s="17" t="s">
        <v>179</v>
      </c>
      <c r="I49" s="17"/>
      <c r="J49" t="s">
        <v>880</v>
      </c>
      <c r="K49" t="s">
        <v>27</v>
      </c>
    </row>
    <row r="50" spans="1:12" x14ac:dyDescent="0.35">
      <c r="A50" s="15" t="s">
        <v>182</v>
      </c>
      <c r="B50" s="18" t="s">
        <v>166</v>
      </c>
      <c r="C50" s="15" t="str">
        <f>NLCIUS!C50</f>
        <v>0..1</v>
      </c>
      <c r="D50" s="15" t="str">
        <f>NLCIUS!D50</f>
        <v>0..1</v>
      </c>
      <c r="E50" s="15" t="s">
        <v>808</v>
      </c>
      <c r="F50" s="15" t="s">
        <v>808</v>
      </c>
      <c r="G50" s="17"/>
      <c r="H50" s="17" t="s">
        <v>183</v>
      </c>
      <c r="I50" s="17"/>
      <c r="J50" t="s">
        <v>881</v>
      </c>
      <c r="K50" t="s">
        <v>27</v>
      </c>
    </row>
    <row r="51" spans="1:12" x14ac:dyDescent="0.35">
      <c r="A51" s="15" t="s">
        <v>186</v>
      </c>
      <c r="B51" s="18" t="s">
        <v>166</v>
      </c>
      <c r="C51" s="15" t="str">
        <f>NLCIUS!C51</f>
        <v>1..1</v>
      </c>
      <c r="D51" s="15" t="str">
        <f>NLCIUS!D51</f>
        <v>1..1</v>
      </c>
      <c r="E51" s="15" t="s">
        <v>808</v>
      </c>
      <c r="F51" s="15" t="s">
        <v>808</v>
      </c>
      <c r="G51" s="17"/>
      <c r="H51" s="17" t="s">
        <v>187</v>
      </c>
      <c r="I51" s="17"/>
      <c r="J51" t="s">
        <v>883</v>
      </c>
      <c r="K51" t="s">
        <v>27</v>
      </c>
    </row>
    <row r="52" spans="1:12" x14ac:dyDescent="0.35">
      <c r="A52" s="15" t="s">
        <v>189</v>
      </c>
      <c r="B52" s="18" t="s">
        <v>93</v>
      </c>
      <c r="C52" s="15" t="str">
        <f>NLCIUS!C52</f>
        <v>0..1</v>
      </c>
      <c r="D52" s="15" t="str">
        <f>NLCIUS!D52</f>
        <v>0..1</v>
      </c>
      <c r="E52" s="15" t="s">
        <v>808</v>
      </c>
      <c r="G52" s="17" t="s">
        <v>190</v>
      </c>
      <c r="H52" s="17"/>
      <c r="I52" s="17"/>
      <c r="J52" t="s">
        <v>884</v>
      </c>
      <c r="K52" t="s">
        <v>27</v>
      </c>
    </row>
    <row r="53" spans="1:12" x14ac:dyDescent="0.35">
      <c r="A53" s="15" t="s">
        <v>192</v>
      </c>
      <c r="B53" s="18" t="s">
        <v>166</v>
      </c>
      <c r="C53" s="15" t="str">
        <f>NLCIUS!C53</f>
        <v>0..1</v>
      </c>
      <c r="D53" s="15" t="str">
        <f>NLCIUS!D53</f>
        <v>0..1</v>
      </c>
      <c r="E53" s="15" t="s">
        <v>808</v>
      </c>
      <c r="F53" s="15" t="s">
        <v>808</v>
      </c>
      <c r="G53" s="17"/>
      <c r="H53" s="17" t="s">
        <v>193</v>
      </c>
      <c r="I53" s="17"/>
      <c r="J53" t="s">
        <v>885</v>
      </c>
      <c r="K53" t="s">
        <v>27</v>
      </c>
    </row>
    <row r="54" spans="1:12" x14ac:dyDescent="0.35">
      <c r="A54" s="15" t="s">
        <v>196</v>
      </c>
      <c r="B54" s="18" t="s">
        <v>166</v>
      </c>
      <c r="C54" s="15" t="str">
        <f>NLCIUS!C54</f>
        <v>0..1</v>
      </c>
      <c r="D54" s="15" t="str">
        <f>NLCIUS!D54</f>
        <v>0..1</v>
      </c>
      <c r="E54" s="15" t="s">
        <v>808</v>
      </c>
      <c r="F54" s="15" t="s">
        <v>808</v>
      </c>
      <c r="G54" s="17"/>
      <c r="H54" s="17" t="s">
        <v>197</v>
      </c>
      <c r="I54" s="17"/>
      <c r="J54" t="s">
        <v>886</v>
      </c>
      <c r="K54" t="s">
        <v>27</v>
      </c>
    </row>
    <row r="55" spans="1:12" x14ac:dyDescent="0.35">
      <c r="A55" s="15" t="s">
        <v>199</v>
      </c>
      <c r="B55" s="18" t="s">
        <v>166</v>
      </c>
      <c r="C55" s="15" t="str">
        <f>NLCIUS!C55</f>
        <v>0..1</v>
      </c>
      <c r="D55" s="15" t="str">
        <f>NLCIUS!D55</f>
        <v>0..1</v>
      </c>
      <c r="E55" s="15" t="s">
        <v>808</v>
      </c>
      <c r="F55" s="15" t="s">
        <v>808</v>
      </c>
      <c r="G55" s="17"/>
      <c r="H55" s="17" t="s">
        <v>200</v>
      </c>
      <c r="I55" s="17"/>
      <c r="J55" t="s">
        <v>887</v>
      </c>
      <c r="K55" t="s">
        <v>27</v>
      </c>
    </row>
    <row r="56" spans="1:12" x14ac:dyDescent="0.35">
      <c r="A56" s="15" t="s">
        <v>202</v>
      </c>
      <c r="B56" s="18" t="s">
        <v>5</v>
      </c>
      <c r="C56" s="15" t="str">
        <f>NLCIUS!C56</f>
        <v>1..1</v>
      </c>
      <c r="D56" s="15" t="str">
        <f>NLCIUS!D56</f>
        <v>1..1</v>
      </c>
      <c r="F56" s="15" t="s">
        <v>203</v>
      </c>
      <c r="G56" s="17"/>
      <c r="H56" s="17"/>
      <c r="I56" s="17"/>
      <c r="J56" t="s">
        <v>888</v>
      </c>
      <c r="K56" t="s">
        <v>6</v>
      </c>
    </row>
    <row r="57" spans="1:12" x14ac:dyDescent="0.35">
      <c r="A57" s="15" t="s">
        <v>205</v>
      </c>
      <c r="B57" s="18" t="s">
        <v>93</v>
      </c>
      <c r="C57" s="15" t="str">
        <f>NLCIUS!C57</f>
        <v>1..1</v>
      </c>
      <c r="D57" s="15" t="str">
        <f>NLCIUS!D57</f>
        <v>1..1</v>
      </c>
      <c r="E57" s="15" t="s">
        <v>808</v>
      </c>
      <c r="G57" s="17" t="s">
        <v>206</v>
      </c>
      <c r="H57" s="17"/>
      <c r="I57" s="17"/>
      <c r="J57" t="s">
        <v>889</v>
      </c>
      <c r="K57" t="s">
        <v>89</v>
      </c>
    </row>
    <row r="58" spans="1:12" x14ac:dyDescent="0.35">
      <c r="A58" s="15" t="s">
        <v>208</v>
      </c>
      <c r="B58" s="18" t="s">
        <v>93</v>
      </c>
      <c r="C58" s="15" t="str">
        <f>NLCIUS!C58</f>
        <v>0..1</v>
      </c>
      <c r="D58" s="15" t="str">
        <f>NLCIUS!D58</f>
        <v>0..1</v>
      </c>
      <c r="E58" s="15" t="s">
        <v>808</v>
      </c>
      <c r="G58" s="17" t="s">
        <v>209</v>
      </c>
      <c r="H58" s="17"/>
      <c r="I58" s="17"/>
      <c r="J58" t="s">
        <v>890</v>
      </c>
      <c r="K58" t="s">
        <v>89</v>
      </c>
    </row>
    <row r="59" spans="1:12" x14ac:dyDescent="0.35">
      <c r="A59" s="15" t="s">
        <v>212</v>
      </c>
      <c r="B59" s="18" t="s">
        <v>93</v>
      </c>
      <c r="C59" s="15" t="str">
        <f>NLCIUS!C59</f>
        <v>0..1</v>
      </c>
      <c r="D59" s="15" t="str">
        <f>NLCIUS!D59</f>
        <v>0..1</v>
      </c>
      <c r="E59" s="15" t="s">
        <v>808</v>
      </c>
      <c r="G59" s="17" t="s">
        <v>213</v>
      </c>
      <c r="H59" s="17"/>
      <c r="I59" s="17"/>
      <c r="J59" t="s">
        <v>891</v>
      </c>
      <c r="K59" t="s">
        <v>89</v>
      </c>
    </row>
    <row r="60" spans="1:12" x14ac:dyDescent="0.35">
      <c r="A60" s="15" t="s">
        <v>892</v>
      </c>
      <c r="B60" s="19" t="s">
        <v>166</v>
      </c>
      <c r="C60" s="15" t="str">
        <f>NLCIUS!C60</f>
        <v>0..1</v>
      </c>
      <c r="D60" s="15" t="str">
        <f>NLCIUS!D60</f>
        <v>0..1</v>
      </c>
      <c r="E60" s="15" t="s">
        <v>808</v>
      </c>
      <c r="F60" s="15" t="s">
        <v>808</v>
      </c>
      <c r="G60" s="17"/>
      <c r="H60" s="17" t="s">
        <v>79</v>
      </c>
      <c r="I60" s="17"/>
      <c r="J60" t="s">
        <v>893</v>
      </c>
      <c r="K60" t="s">
        <v>27</v>
      </c>
    </row>
    <row r="61" spans="1:12" x14ac:dyDescent="0.35">
      <c r="A61" s="15" t="s">
        <v>217</v>
      </c>
      <c r="B61" s="18" t="s">
        <v>93</v>
      </c>
      <c r="C61" s="15" t="str">
        <f>NLCIUS!C61</f>
        <v>0..1</v>
      </c>
      <c r="D61" s="15" t="str">
        <f>NLCIUS!D61</f>
        <v>0..1</v>
      </c>
      <c r="E61" s="15" t="s">
        <v>808</v>
      </c>
      <c r="G61" s="17" t="s">
        <v>218</v>
      </c>
      <c r="H61" s="17"/>
      <c r="I61" s="17"/>
      <c r="J61" t="s">
        <v>895</v>
      </c>
      <c r="K61" t="s">
        <v>89</v>
      </c>
    </row>
    <row r="62" spans="1:12" x14ac:dyDescent="0.35">
      <c r="A62" s="15" t="s">
        <v>896</v>
      </c>
      <c r="B62" s="19" t="s">
        <v>166</v>
      </c>
      <c r="C62" s="15" t="str">
        <f>NLCIUS!C62</f>
        <v>0..1</v>
      </c>
      <c r="D62" s="15" t="str">
        <f>NLCIUS!D62</f>
        <v>0..1</v>
      </c>
      <c r="E62" s="15" t="s">
        <v>808</v>
      </c>
      <c r="F62" s="15" t="s">
        <v>808</v>
      </c>
      <c r="G62" s="17"/>
      <c r="H62" s="17" t="s">
        <v>79</v>
      </c>
      <c r="I62" s="17"/>
      <c r="J62" t="s">
        <v>897</v>
      </c>
      <c r="K62" t="s">
        <v>27</v>
      </c>
    </row>
    <row r="63" spans="1:12" x14ac:dyDescent="0.35">
      <c r="A63" s="15" t="s">
        <v>222</v>
      </c>
      <c r="B63" s="18" t="s">
        <v>93</v>
      </c>
      <c r="C63" s="15" t="str">
        <f>NLCIUS!C63</f>
        <v>0..1</v>
      </c>
      <c r="D63" s="15" t="str">
        <f>NLCIUS!D63</f>
        <v>0..1</v>
      </c>
      <c r="E63" s="15" t="s">
        <v>808</v>
      </c>
      <c r="G63" s="17" t="s">
        <v>223</v>
      </c>
      <c r="H63" s="17"/>
      <c r="I63" s="17"/>
      <c r="J63" t="s">
        <v>900</v>
      </c>
      <c r="K63" t="s">
        <v>89</v>
      </c>
      <c r="L63" t="s">
        <v>1153</v>
      </c>
    </row>
    <row r="64" spans="1:12" x14ac:dyDescent="0.35">
      <c r="A64" s="15" t="s">
        <v>225</v>
      </c>
      <c r="B64" s="18" t="s">
        <v>93</v>
      </c>
      <c r="C64" s="15" t="str">
        <f>NLCIUS!C64</f>
        <v>0..1</v>
      </c>
      <c r="D64" s="15" t="str">
        <f>NLCIUS!D64</f>
        <v>0..1</v>
      </c>
      <c r="E64" s="15" t="s">
        <v>808</v>
      </c>
      <c r="G64" s="17" t="s">
        <v>226</v>
      </c>
      <c r="H64" s="17"/>
      <c r="I64" s="17"/>
      <c r="J64" t="s">
        <v>901</v>
      </c>
      <c r="K64" t="s">
        <v>27</v>
      </c>
    </row>
    <row r="65" spans="1:11" x14ac:dyDescent="0.35">
      <c r="A65" s="15" t="s">
        <v>902</v>
      </c>
      <c r="B65" s="19" t="s">
        <v>166</v>
      </c>
      <c r="C65" s="15" t="str">
        <f>NLCIUS!C65</f>
        <v>1..1</v>
      </c>
      <c r="D65" s="15" t="str">
        <f>NLCIUS!D65</f>
        <v>1..1</v>
      </c>
      <c r="E65" s="15" t="s">
        <v>808</v>
      </c>
      <c r="F65" s="15" t="s">
        <v>808</v>
      </c>
      <c r="G65" s="17"/>
      <c r="H65" s="17" t="s">
        <v>79</v>
      </c>
      <c r="I65" s="17"/>
      <c r="J65" t="s">
        <v>903</v>
      </c>
      <c r="K65" t="s">
        <v>27</v>
      </c>
    </row>
    <row r="66" spans="1:11" x14ac:dyDescent="0.35">
      <c r="A66" s="15" t="s">
        <v>229</v>
      </c>
      <c r="B66" s="18" t="s">
        <v>93</v>
      </c>
      <c r="C66" s="15" t="str">
        <f>NLCIUS!C66</f>
        <v>1..1</v>
      </c>
      <c r="D66" s="15" t="str">
        <f>NLCIUS!D66</f>
        <v>1..1</v>
      </c>
      <c r="E66" s="15" t="s">
        <v>808</v>
      </c>
      <c r="G66" s="17" t="s">
        <v>230</v>
      </c>
      <c r="H66" s="17"/>
      <c r="I66" s="17"/>
      <c r="J66" t="s">
        <v>904</v>
      </c>
      <c r="K66" t="s">
        <v>27</v>
      </c>
    </row>
    <row r="67" spans="1:11" x14ac:dyDescent="0.35">
      <c r="A67" s="15" t="s">
        <v>232</v>
      </c>
      <c r="B67" s="18" t="s">
        <v>166</v>
      </c>
      <c r="C67" s="15" t="str">
        <f>NLCIUS!C67</f>
        <v>0..1</v>
      </c>
      <c r="D67" s="15" t="str">
        <f>NLCIUS!D67</f>
        <v>0..1</v>
      </c>
      <c r="E67" s="15" t="s">
        <v>808</v>
      </c>
      <c r="F67" s="15" t="s">
        <v>808</v>
      </c>
      <c r="G67" s="17"/>
      <c r="H67" s="17" t="s">
        <v>233</v>
      </c>
      <c r="I67" s="17"/>
      <c r="J67" t="s">
        <v>905</v>
      </c>
      <c r="K67" t="s">
        <v>27</v>
      </c>
    </row>
    <row r="68" spans="1:11" x14ac:dyDescent="0.35">
      <c r="A68" s="15" t="s">
        <v>234</v>
      </c>
      <c r="B68" s="18" t="s">
        <v>166</v>
      </c>
      <c r="C68" s="15" t="str">
        <f>NLCIUS!C68</f>
        <v>0..1</v>
      </c>
      <c r="D68" s="15" t="str">
        <f>NLCIUS!D68</f>
        <v>0..1</v>
      </c>
      <c r="E68" s="15" t="s">
        <v>808</v>
      </c>
      <c r="F68" s="15" t="s">
        <v>808</v>
      </c>
      <c r="G68" s="17"/>
      <c r="H68" s="17" t="s">
        <v>235</v>
      </c>
      <c r="I68" s="17"/>
      <c r="J68" t="s">
        <v>906</v>
      </c>
      <c r="K68" t="s">
        <v>27</v>
      </c>
    </row>
    <row r="69" spans="1:11" x14ac:dyDescent="0.35">
      <c r="A69" s="15" t="s">
        <v>236</v>
      </c>
      <c r="B69" s="18" t="s">
        <v>166</v>
      </c>
      <c r="C69" s="15" t="str">
        <f>NLCIUS!C69</f>
        <v>0..1</v>
      </c>
      <c r="D69" s="15" t="str">
        <f>NLCIUS!D69</f>
        <v>0..1</v>
      </c>
      <c r="E69" s="15" t="s">
        <v>808</v>
      </c>
      <c r="F69" s="15" t="s">
        <v>808</v>
      </c>
      <c r="G69" s="17"/>
      <c r="H69" s="17" t="s">
        <v>237</v>
      </c>
      <c r="I69" s="17"/>
      <c r="J69" t="s">
        <v>907</v>
      </c>
      <c r="K69" t="s">
        <v>89</v>
      </c>
    </row>
    <row r="70" spans="1:11" x14ac:dyDescent="0.35">
      <c r="A70" s="15" t="s">
        <v>238</v>
      </c>
      <c r="B70" s="18" t="s">
        <v>166</v>
      </c>
      <c r="C70" s="15" t="str">
        <f>NLCIUS!C70</f>
        <v>0..1</v>
      </c>
      <c r="D70" s="15" t="str">
        <f>NLCIUS!D70</f>
        <v>0..1</v>
      </c>
      <c r="E70" s="15" t="s">
        <v>808</v>
      </c>
      <c r="F70" s="15" t="s">
        <v>808</v>
      </c>
      <c r="G70" s="17"/>
      <c r="H70" s="17" t="s">
        <v>239</v>
      </c>
      <c r="I70" s="17"/>
      <c r="J70" t="s">
        <v>908</v>
      </c>
      <c r="K70" t="s">
        <v>27</v>
      </c>
    </row>
    <row r="71" spans="1:11" x14ac:dyDescent="0.35">
      <c r="A71" s="15" t="s">
        <v>241</v>
      </c>
      <c r="B71" s="18" t="s">
        <v>166</v>
      </c>
      <c r="C71" s="15" t="str">
        <f>NLCIUS!C71</f>
        <v>0..1</v>
      </c>
      <c r="D71" s="15" t="str">
        <f>NLCIUS!D71</f>
        <v>0..1</v>
      </c>
      <c r="E71" s="15" t="s">
        <v>808</v>
      </c>
      <c r="F71" s="15" t="s">
        <v>808</v>
      </c>
      <c r="G71" s="17"/>
      <c r="H71" s="17" t="s">
        <v>242</v>
      </c>
      <c r="I71" s="17"/>
      <c r="J71" t="s">
        <v>909</v>
      </c>
      <c r="K71" t="s">
        <v>27</v>
      </c>
    </row>
    <row r="72" spans="1:11" x14ac:dyDescent="0.35">
      <c r="A72" s="15" t="s">
        <v>243</v>
      </c>
      <c r="B72" s="18" t="s">
        <v>166</v>
      </c>
      <c r="C72" s="15" t="str">
        <f>NLCIUS!C72</f>
        <v>0..1</v>
      </c>
      <c r="D72" s="15" t="str">
        <f>NLCIUS!D72</f>
        <v>0..1</v>
      </c>
      <c r="E72" s="15" t="s">
        <v>808</v>
      </c>
      <c r="F72" s="15" t="s">
        <v>808</v>
      </c>
      <c r="G72" s="17"/>
      <c r="H72" s="17" t="s">
        <v>244</v>
      </c>
      <c r="I72" s="17"/>
      <c r="J72" t="s">
        <v>910</v>
      </c>
      <c r="K72" t="s">
        <v>27</v>
      </c>
    </row>
    <row r="73" spans="1:11" x14ac:dyDescent="0.35">
      <c r="A73" s="15" t="s">
        <v>245</v>
      </c>
      <c r="B73" s="18" t="s">
        <v>166</v>
      </c>
      <c r="C73" s="15" t="str">
        <f>NLCIUS!C73</f>
        <v>1..1</v>
      </c>
      <c r="D73" s="15" t="str">
        <f>NLCIUS!D73</f>
        <v>1..1</v>
      </c>
      <c r="E73" s="15" t="s">
        <v>808</v>
      </c>
      <c r="F73" s="15" t="s">
        <v>808</v>
      </c>
      <c r="G73" s="17"/>
      <c r="H73" s="17" t="s">
        <v>246</v>
      </c>
      <c r="I73" s="17"/>
      <c r="J73" t="s">
        <v>912</v>
      </c>
      <c r="K73" t="s">
        <v>27</v>
      </c>
    </row>
    <row r="74" spans="1:11" x14ac:dyDescent="0.35">
      <c r="A74" s="15" t="s">
        <v>247</v>
      </c>
      <c r="B74" s="18" t="s">
        <v>93</v>
      </c>
      <c r="C74" s="15" t="str">
        <f>NLCIUS!C74</f>
        <v>0..1</v>
      </c>
      <c r="D74" s="15" t="str">
        <f>NLCIUS!D74</f>
        <v>0..1</v>
      </c>
      <c r="E74" s="15" t="s">
        <v>808</v>
      </c>
      <c r="G74" s="17" t="s">
        <v>248</v>
      </c>
      <c r="H74" s="17"/>
      <c r="I74" s="17"/>
      <c r="J74" t="s">
        <v>913</v>
      </c>
      <c r="K74" t="s">
        <v>27</v>
      </c>
    </row>
    <row r="75" spans="1:11" x14ac:dyDescent="0.35">
      <c r="A75" s="15" t="s">
        <v>251</v>
      </c>
      <c r="B75" s="18" t="s">
        <v>166</v>
      </c>
      <c r="C75" s="15" t="str">
        <f>NLCIUS!C75</f>
        <v>0..1</v>
      </c>
      <c r="D75" s="15" t="str">
        <f>NLCIUS!D75</f>
        <v>0..1</v>
      </c>
      <c r="E75" s="15" t="s">
        <v>808</v>
      </c>
      <c r="F75" s="15" t="s">
        <v>808</v>
      </c>
      <c r="G75" s="17"/>
      <c r="H75" s="17" t="s">
        <v>252</v>
      </c>
      <c r="I75" s="17"/>
      <c r="J75" t="s">
        <v>914</v>
      </c>
      <c r="K75" t="s">
        <v>27</v>
      </c>
    </row>
    <row r="76" spans="1:11" x14ac:dyDescent="0.35">
      <c r="A76" s="15" t="s">
        <v>253</v>
      </c>
      <c r="B76" s="18" t="s">
        <v>166</v>
      </c>
      <c r="C76" s="15" t="str">
        <f>NLCIUS!C76</f>
        <v>0..1</v>
      </c>
      <c r="D76" s="15" t="str">
        <f>NLCIUS!D76</f>
        <v>0..1</v>
      </c>
      <c r="E76" s="15" t="s">
        <v>808</v>
      </c>
      <c r="F76" s="15" t="s">
        <v>808</v>
      </c>
      <c r="G76" s="17"/>
      <c r="H76" s="17" t="s">
        <v>254</v>
      </c>
      <c r="I76" s="17"/>
      <c r="J76" t="s">
        <v>915</v>
      </c>
      <c r="K76" t="s">
        <v>27</v>
      </c>
    </row>
    <row r="77" spans="1:11" x14ac:dyDescent="0.35">
      <c r="A77" s="15" t="s">
        <v>255</v>
      </c>
      <c r="B77" s="18" t="s">
        <v>166</v>
      </c>
      <c r="C77" s="15" t="str">
        <f>NLCIUS!C77</f>
        <v>0..1</v>
      </c>
      <c r="D77" s="15" t="str">
        <f>NLCIUS!D77</f>
        <v>0..1</v>
      </c>
      <c r="E77" s="15" t="s">
        <v>808</v>
      </c>
      <c r="F77" s="15" t="s">
        <v>808</v>
      </c>
      <c r="G77" s="17"/>
      <c r="H77" s="17" t="s">
        <v>256</v>
      </c>
      <c r="I77" s="17"/>
      <c r="J77" t="s">
        <v>916</v>
      </c>
      <c r="K77" t="s">
        <v>27</v>
      </c>
    </row>
    <row r="78" spans="1:11" x14ac:dyDescent="0.35">
      <c r="A78" s="15" t="s">
        <v>257</v>
      </c>
      <c r="B78" s="18" t="s">
        <v>5</v>
      </c>
      <c r="C78" s="15" t="str">
        <f>NLCIUS!C78</f>
        <v>0..1</v>
      </c>
      <c r="D78" s="15" t="str">
        <f>NLCIUS!D78</f>
        <v>0..1</v>
      </c>
      <c r="F78" s="15" t="s">
        <v>258</v>
      </c>
      <c r="G78" s="17"/>
      <c r="H78" s="17"/>
      <c r="I78" s="17"/>
      <c r="J78" t="s">
        <v>919</v>
      </c>
      <c r="K78" t="s">
        <v>27</v>
      </c>
    </row>
    <row r="79" spans="1:11" x14ac:dyDescent="0.35">
      <c r="A79" s="15" t="s">
        <v>260</v>
      </c>
      <c r="B79" s="18" t="s">
        <v>93</v>
      </c>
      <c r="C79" s="15" t="str">
        <f>NLCIUS!C79</f>
        <v>1..1</v>
      </c>
      <c r="D79" s="15" t="str">
        <f>NLCIUS!D79</f>
        <v>1..1</v>
      </c>
      <c r="E79" s="15" t="s">
        <v>808</v>
      </c>
      <c r="G79" s="17" t="s">
        <v>261</v>
      </c>
      <c r="H79" s="17"/>
      <c r="I79" s="17"/>
      <c r="J79" t="s">
        <v>920</v>
      </c>
      <c r="K79" t="s">
        <v>89</v>
      </c>
    </row>
    <row r="80" spans="1:11" x14ac:dyDescent="0.35">
      <c r="A80" s="15" t="s">
        <v>264</v>
      </c>
      <c r="B80" s="18" t="s">
        <v>93</v>
      </c>
      <c r="C80" s="15" t="str">
        <f>NLCIUS!C80</f>
        <v>0..1</v>
      </c>
      <c r="D80" s="15" t="str">
        <f>NLCIUS!D80</f>
        <v>0..1</v>
      </c>
      <c r="E80" s="15" t="s">
        <v>808</v>
      </c>
      <c r="G80" s="39" t="s">
        <v>265</v>
      </c>
      <c r="H80" s="17"/>
      <c r="I80" s="17"/>
      <c r="J80" t="s">
        <v>921</v>
      </c>
      <c r="K80" t="s">
        <v>89</v>
      </c>
    </row>
    <row r="81" spans="1:12" x14ac:dyDescent="0.35">
      <c r="A81" s="15" t="s">
        <v>922</v>
      </c>
      <c r="B81" s="19" t="s">
        <v>166</v>
      </c>
      <c r="C81" s="15" t="str">
        <f>NLCIUS!C81</f>
        <v>0..1</v>
      </c>
      <c r="D81" s="15" t="str">
        <f>NLCIUS!D81</f>
        <v>0..1</v>
      </c>
      <c r="E81" s="15" t="s">
        <v>808</v>
      </c>
      <c r="F81" s="15" t="s">
        <v>808</v>
      </c>
      <c r="G81" s="17"/>
      <c r="H81" s="17" t="s">
        <v>79</v>
      </c>
      <c r="I81" s="17"/>
      <c r="J81" t="s">
        <v>923</v>
      </c>
      <c r="K81" t="s">
        <v>27</v>
      </c>
    </row>
    <row r="82" spans="1:12" x14ac:dyDescent="0.35">
      <c r="A82" s="15" t="s">
        <v>269</v>
      </c>
      <c r="B82" s="18" t="s">
        <v>93</v>
      </c>
      <c r="C82" s="15" t="str">
        <f>NLCIUS!C82</f>
        <v>0..1</v>
      </c>
      <c r="D82" s="15" t="str">
        <f>NLCIUS!D82</f>
        <v>0..1</v>
      </c>
      <c r="E82" s="15" t="s">
        <v>808</v>
      </c>
      <c r="G82" s="17" t="s">
        <v>270</v>
      </c>
      <c r="H82" s="17"/>
      <c r="I82" s="17"/>
      <c r="J82" t="s">
        <v>924</v>
      </c>
      <c r="K82" t="s">
        <v>89</v>
      </c>
    </row>
    <row r="83" spans="1:12" x14ac:dyDescent="0.35">
      <c r="A83" s="15" t="s">
        <v>925</v>
      </c>
      <c r="B83" s="19" t="s">
        <v>166</v>
      </c>
      <c r="C83" s="15" t="str">
        <f>NLCIUS!C83</f>
        <v>0..1</v>
      </c>
      <c r="D83" s="15" t="str">
        <f>NLCIUS!D83</f>
        <v>0..1</v>
      </c>
      <c r="E83" s="15" t="s">
        <v>808</v>
      </c>
      <c r="F83" s="15" t="s">
        <v>808</v>
      </c>
      <c r="G83" s="17"/>
      <c r="H83" s="17" t="s">
        <v>79</v>
      </c>
      <c r="I83" s="17"/>
      <c r="J83" t="s">
        <v>926</v>
      </c>
      <c r="K83" t="s">
        <v>27</v>
      </c>
    </row>
    <row r="84" spans="1:12" x14ac:dyDescent="0.35">
      <c r="A84" s="15" t="s">
        <v>275</v>
      </c>
      <c r="B84" s="18" t="s">
        <v>5</v>
      </c>
      <c r="C84" s="15" t="str">
        <f>NLCIUS!C84</f>
        <v>0..1</v>
      </c>
      <c r="D84" s="15" t="str">
        <f>NLCIUS!D84</f>
        <v>0..1</v>
      </c>
      <c r="F84" s="15" t="s">
        <v>276</v>
      </c>
      <c r="G84" s="17"/>
      <c r="H84" s="17"/>
      <c r="I84" s="17"/>
      <c r="J84" t="s">
        <v>927</v>
      </c>
      <c r="K84" t="s">
        <v>27</v>
      </c>
    </row>
    <row r="85" spans="1:12" x14ac:dyDescent="0.35">
      <c r="A85" s="15" t="s">
        <v>278</v>
      </c>
      <c r="B85" s="18" t="s">
        <v>93</v>
      </c>
      <c r="C85" s="15" t="str">
        <f>NLCIUS!C85</f>
        <v>1..1</v>
      </c>
      <c r="D85" s="15" t="str">
        <f>NLCIUS!D85</f>
        <v>1..1</v>
      </c>
      <c r="E85" s="15" t="s">
        <v>808</v>
      </c>
      <c r="G85" s="17" t="s">
        <v>279</v>
      </c>
      <c r="H85" s="17"/>
      <c r="I85" s="17"/>
      <c r="J85" t="s">
        <v>928</v>
      </c>
      <c r="K85" t="s">
        <v>89</v>
      </c>
    </row>
    <row r="86" spans="1:12" x14ac:dyDescent="0.35">
      <c r="A86" s="15" t="s">
        <v>281</v>
      </c>
      <c r="B86" s="18" t="s">
        <v>93</v>
      </c>
      <c r="C86" s="15" t="str">
        <f>NLCIUS!C86</f>
        <v>1..1</v>
      </c>
      <c r="D86" s="15" t="str">
        <f>NLCIUS!D86</f>
        <v>1..1</v>
      </c>
      <c r="E86" s="15" t="s">
        <v>808</v>
      </c>
      <c r="G86" s="17" t="s">
        <v>282</v>
      </c>
      <c r="H86" s="17"/>
      <c r="I86" s="17"/>
      <c r="J86" t="s">
        <v>929</v>
      </c>
      <c r="K86" t="s">
        <v>89</v>
      </c>
      <c r="L86" t="s">
        <v>1153</v>
      </c>
    </row>
    <row r="87" spans="1:12" x14ac:dyDescent="0.35">
      <c r="A87" s="15" t="s">
        <v>284</v>
      </c>
      <c r="B87" s="18" t="s">
        <v>93</v>
      </c>
      <c r="C87" s="15" t="str">
        <f>NLCIUS!C87</f>
        <v>1..1</v>
      </c>
      <c r="D87" s="15" t="str">
        <f>NLCIUS!D87</f>
        <v>1..1</v>
      </c>
      <c r="E87" s="15" t="s">
        <v>808</v>
      </c>
      <c r="G87" s="17" t="s">
        <v>285</v>
      </c>
      <c r="H87" s="17"/>
      <c r="I87" s="17"/>
      <c r="J87" t="s">
        <v>931</v>
      </c>
      <c r="K87" t="s">
        <v>27</v>
      </c>
    </row>
    <row r="88" spans="1:12" x14ac:dyDescent="0.35">
      <c r="A88" s="15" t="s">
        <v>287</v>
      </c>
      <c r="B88" s="18" t="s">
        <v>166</v>
      </c>
      <c r="C88" s="15" t="str">
        <f>NLCIUS!C88</f>
        <v>0..1</v>
      </c>
      <c r="D88" s="15" t="str">
        <f>NLCIUS!D88</f>
        <v>0..1</v>
      </c>
      <c r="E88" s="15" t="s">
        <v>808</v>
      </c>
      <c r="F88" s="15" t="s">
        <v>808</v>
      </c>
      <c r="G88" s="17"/>
      <c r="H88" s="17" t="s">
        <v>288</v>
      </c>
      <c r="I88" s="17"/>
      <c r="J88" t="s">
        <v>932</v>
      </c>
      <c r="K88" t="s">
        <v>27</v>
      </c>
    </row>
    <row r="89" spans="1:12" x14ac:dyDescent="0.35">
      <c r="A89" s="15" t="s">
        <v>290</v>
      </c>
      <c r="B89" s="18" t="s">
        <v>166</v>
      </c>
      <c r="C89" s="15" t="str">
        <f>NLCIUS!C89</f>
        <v>0..1</v>
      </c>
      <c r="D89" s="15" t="str">
        <f>NLCIUS!D89</f>
        <v>0..1</v>
      </c>
      <c r="E89" s="15" t="s">
        <v>808</v>
      </c>
      <c r="F89" s="15" t="s">
        <v>808</v>
      </c>
      <c r="G89" s="17"/>
      <c r="H89" s="17" t="s">
        <v>291</v>
      </c>
      <c r="I89" s="17"/>
      <c r="J89" t="s">
        <v>933</v>
      </c>
      <c r="K89" t="s">
        <v>27</v>
      </c>
    </row>
    <row r="90" spans="1:12" x14ac:dyDescent="0.35">
      <c r="A90" s="15" t="s">
        <v>292</v>
      </c>
      <c r="B90" s="18" t="s">
        <v>166</v>
      </c>
      <c r="C90" s="15" t="str">
        <f>NLCIUS!C90</f>
        <v>0..1</v>
      </c>
      <c r="D90" s="15" t="str">
        <f>NLCIUS!D90</f>
        <v>0..1</v>
      </c>
      <c r="E90" s="15" t="s">
        <v>808</v>
      </c>
      <c r="F90" s="15" t="s">
        <v>808</v>
      </c>
      <c r="G90" s="17"/>
      <c r="H90" s="17" t="s">
        <v>293</v>
      </c>
      <c r="I90" s="17"/>
      <c r="J90" t="s">
        <v>934</v>
      </c>
      <c r="K90" t="s">
        <v>89</v>
      </c>
    </row>
    <row r="91" spans="1:12" x14ac:dyDescent="0.35">
      <c r="A91" s="15" t="s">
        <v>294</v>
      </c>
      <c r="B91" s="18" t="s">
        <v>166</v>
      </c>
      <c r="C91" s="15" t="str">
        <f>NLCIUS!C91</f>
        <v>0..1</v>
      </c>
      <c r="D91" s="15" t="str">
        <f>NLCIUS!D91</f>
        <v>0..1</v>
      </c>
      <c r="E91" s="15" t="s">
        <v>808</v>
      </c>
      <c r="F91" s="15" t="s">
        <v>808</v>
      </c>
      <c r="G91" s="17"/>
      <c r="H91" s="17" t="s">
        <v>295</v>
      </c>
      <c r="I91" s="17"/>
      <c r="J91" t="s">
        <v>935</v>
      </c>
      <c r="K91" t="s">
        <v>27</v>
      </c>
    </row>
    <row r="92" spans="1:12" x14ac:dyDescent="0.35">
      <c r="A92" s="15" t="s">
        <v>297</v>
      </c>
      <c r="B92" s="18" t="s">
        <v>166</v>
      </c>
      <c r="C92" s="15" t="str">
        <f>NLCIUS!C92</f>
        <v>0..1</v>
      </c>
      <c r="D92" s="15" t="str">
        <f>NLCIUS!D92</f>
        <v>0..1</v>
      </c>
      <c r="E92" s="15" t="s">
        <v>808</v>
      </c>
      <c r="F92" s="15" t="s">
        <v>808</v>
      </c>
      <c r="G92" s="17"/>
      <c r="H92" s="17" t="s">
        <v>298</v>
      </c>
      <c r="I92" s="17"/>
      <c r="J92" t="s">
        <v>936</v>
      </c>
      <c r="K92" t="s">
        <v>27</v>
      </c>
    </row>
    <row r="93" spans="1:12" x14ac:dyDescent="0.35">
      <c r="A93" s="15" t="s">
        <v>299</v>
      </c>
      <c r="B93" s="18" t="s">
        <v>166</v>
      </c>
      <c r="C93" s="15" t="str">
        <f>NLCIUS!C93</f>
        <v>0..1</v>
      </c>
      <c r="D93" s="15" t="str">
        <f>NLCIUS!D93</f>
        <v>0..1</v>
      </c>
      <c r="E93" s="15" t="s">
        <v>808</v>
      </c>
      <c r="F93" s="15" t="s">
        <v>808</v>
      </c>
      <c r="G93" s="17"/>
      <c r="H93" s="17" t="s">
        <v>300</v>
      </c>
      <c r="I93" s="17"/>
      <c r="J93" t="s">
        <v>937</v>
      </c>
      <c r="K93" t="s">
        <v>27</v>
      </c>
    </row>
    <row r="94" spans="1:12" x14ac:dyDescent="0.35">
      <c r="A94" s="15" t="s">
        <v>301</v>
      </c>
      <c r="B94" s="18" t="s">
        <v>166</v>
      </c>
      <c r="C94" s="15" t="str">
        <f>NLCIUS!C94</f>
        <v>1..1</v>
      </c>
      <c r="D94" s="15" t="str">
        <f>NLCIUS!D94</f>
        <v>1..1</v>
      </c>
      <c r="E94" s="15" t="s">
        <v>808</v>
      </c>
      <c r="F94" s="15" t="s">
        <v>808</v>
      </c>
      <c r="G94" s="17"/>
      <c r="H94" s="17" t="s">
        <v>302</v>
      </c>
      <c r="I94" s="17"/>
      <c r="J94" t="s">
        <v>939</v>
      </c>
      <c r="K94" t="s">
        <v>27</v>
      </c>
    </row>
    <row r="95" spans="1:12" x14ac:dyDescent="0.35">
      <c r="A95" s="15" t="s">
        <v>303</v>
      </c>
      <c r="B95" s="18" t="s">
        <v>5</v>
      </c>
      <c r="C95" s="15" t="str">
        <f>NLCIUS!C95</f>
        <v>0..1</v>
      </c>
      <c r="D95" s="15" t="str">
        <f>NLCIUS!D95</f>
        <v>0..1</v>
      </c>
      <c r="F95" s="15" t="s">
        <v>304</v>
      </c>
      <c r="G95" s="17"/>
      <c r="H95" s="17"/>
      <c r="I95" s="17"/>
      <c r="J95" t="s">
        <v>941</v>
      </c>
      <c r="K95" t="s">
        <v>89</v>
      </c>
    </row>
    <row r="96" spans="1:12" x14ac:dyDescent="0.35">
      <c r="A96" s="15" t="s">
        <v>306</v>
      </c>
      <c r="B96" s="18" t="s">
        <v>93</v>
      </c>
      <c r="C96" s="15" t="str">
        <f>NLCIUS!C96</f>
        <v>0..1</v>
      </c>
      <c r="D96" s="15" t="str">
        <f>NLCIUS!D96</f>
        <v>0..1</v>
      </c>
      <c r="E96" s="15" t="s">
        <v>808</v>
      </c>
      <c r="G96" s="17" t="s">
        <v>307</v>
      </c>
      <c r="H96" s="17"/>
      <c r="I96" s="17"/>
      <c r="J96" t="s">
        <v>942</v>
      </c>
      <c r="K96" t="s">
        <v>89</v>
      </c>
    </row>
    <row r="97" spans="1:11" x14ac:dyDescent="0.35">
      <c r="A97" s="15" t="s">
        <v>310</v>
      </c>
      <c r="B97" s="18" t="s">
        <v>93</v>
      </c>
      <c r="C97" s="15" t="str">
        <f>NLCIUS!C97</f>
        <v>0..1</v>
      </c>
      <c r="D97" s="15" t="str">
        <f>NLCIUS!D97</f>
        <v>0..1</v>
      </c>
      <c r="E97" s="15" t="s">
        <v>808</v>
      </c>
      <c r="G97" s="17" t="s">
        <v>311</v>
      </c>
      <c r="H97" s="17"/>
      <c r="I97" s="17"/>
      <c r="J97" t="s">
        <v>943</v>
      </c>
      <c r="K97" t="s">
        <v>27</v>
      </c>
    </row>
    <row r="98" spans="1:11" x14ac:dyDescent="0.35">
      <c r="A98" s="15" t="s">
        <v>944</v>
      </c>
      <c r="B98" s="19" t="s">
        <v>166</v>
      </c>
      <c r="C98" s="15" t="str">
        <f>NLCIUS!C98</f>
        <v>0..1</v>
      </c>
      <c r="D98" s="15" t="str">
        <f>NLCIUS!D98</f>
        <v>0..1</v>
      </c>
      <c r="E98" s="15" t="s">
        <v>808</v>
      </c>
      <c r="F98" s="15" t="s">
        <v>808</v>
      </c>
      <c r="G98" s="17"/>
      <c r="H98" s="17" t="s">
        <v>79</v>
      </c>
      <c r="I98" s="17"/>
      <c r="J98" t="s">
        <v>945</v>
      </c>
      <c r="K98" t="s">
        <v>27</v>
      </c>
    </row>
    <row r="99" spans="1:11" x14ac:dyDescent="0.35">
      <c r="A99" s="15" t="s">
        <v>315</v>
      </c>
      <c r="B99" s="18" t="s">
        <v>93</v>
      </c>
      <c r="C99" s="15" t="str">
        <f>NLCIUS!C99</f>
        <v>0..1</v>
      </c>
      <c r="D99" s="15" t="str">
        <f>NLCIUS!D99</f>
        <v>0..1</v>
      </c>
      <c r="E99" s="15" t="s">
        <v>808</v>
      </c>
      <c r="G99" s="17" t="s">
        <v>316</v>
      </c>
      <c r="H99" s="17"/>
      <c r="I99" s="17"/>
      <c r="J99" t="s">
        <v>946</v>
      </c>
      <c r="K99" t="s">
        <v>27</v>
      </c>
    </row>
    <row r="100" spans="1:11" x14ac:dyDescent="0.35">
      <c r="A100" s="15" t="s">
        <v>319</v>
      </c>
      <c r="B100" s="18" t="s">
        <v>93</v>
      </c>
      <c r="C100" s="15" t="str">
        <f>NLCIUS!C100</f>
        <v>0..1</v>
      </c>
      <c r="D100" s="15" t="str">
        <f>NLCIUS!D100</f>
        <v>0..1</v>
      </c>
      <c r="E100" s="15" t="s">
        <v>808</v>
      </c>
      <c r="G100" s="17" t="s">
        <v>320</v>
      </c>
      <c r="H100" s="17"/>
      <c r="I100" s="17"/>
      <c r="J100" t="s">
        <v>947</v>
      </c>
      <c r="K100" t="s">
        <v>89</v>
      </c>
    </row>
    <row r="101" spans="1:11" x14ac:dyDescent="0.35">
      <c r="A101" s="15" t="s">
        <v>324</v>
      </c>
      <c r="B101" s="18" t="s">
        <v>166</v>
      </c>
      <c r="C101" s="15" t="str">
        <f>NLCIUS!C101</f>
        <v>0..1</v>
      </c>
      <c r="D101" s="15" t="str">
        <f>NLCIUS!D101</f>
        <v>0..1</v>
      </c>
      <c r="E101" s="15" t="s">
        <v>808</v>
      </c>
      <c r="F101" s="15" t="s">
        <v>808</v>
      </c>
      <c r="G101" s="17"/>
      <c r="H101" s="17" t="s">
        <v>325</v>
      </c>
      <c r="I101" s="17"/>
      <c r="J101" t="s">
        <v>948</v>
      </c>
      <c r="K101" t="s">
        <v>27</v>
      </c>
    </row>
    <row r="102" spans="1:11" x14ac:dyDescent="0.35">
      <c r="A102" s="15" t="s">
        <v>328</v>
      </c>
      <c r="B102" s="18" t="s">
        <v>166</v>
      </c>
      <c r="C102" s="15" t="str">
        <f>NLCIUS!C102</f>
        <v>0..1</v>
      </c>
      <c r="D102" s="15" t="str">
        <f>NLCIUS!D102</f>
        <v>0..1</v>
      </c>
      <c r="E102" s="15" t="s">
        <v>808</v>
      </c>
      <c r="F102" s="15" t="s">
        <v>808</v>
      </c>
      <c r="G102" s="17"/>
      <c r="H102" s="17" t="s">
        <v>329</v>
      </c>
      <c r="I102" s="17"/>
      <c r="J102" t="s">
        <v>949</v>
      </c>
      <c r="K102" t="s">
        <v>27</v>
      </c>
    </row>
    <row r="103" spans="1:11" x14ac:dyDescent="0.35">
      <c r="A103" s="15" t="s">
        <v>332</v>
      </c>
      <c r="B103" s="18" t="s">
        <v>93</v>
      </c>
      <c r="C103" s="15" t="str">
        <f>NLCIUS!C103</f>
        <v>0..1</v>
      </c>
      <c r="D103" s="15" t="str">
        <f>NLCIUS!D103</f>
        <v>0..1</v>
      </c>
      <c r="E103" s="15" t="s">
        <v>808</v>
      </c>
      <c r="G103" s="17" t="s">
        <v>333</v>
      </c>
      <c r="H103" s="17"/>
      <c r="I103" s="17"/>
      <c r="J103" t="s">
        <v>951</v>
      </c>
      <c r="K103" t="s">
        <v>27</v>
      </c>
    </row>
    <row r="104" spans="1:11" x14ac:dyDescent="0.35">
      <c r="A104" s="15" t="s">
        <v>335</v>
      </c>
      <c r="B104" s="18" t="s">
        <v>166</v>
      </c>
      <c r="C104" s="15" t="str">
        <f>NLCIUS!C104</f>
        <v>0..1</v>
      </c>
      <c r="D104" s="15" t="str">
        <f>NLCIUS!D104</f>
        <v>0..1</v>
      </c>
      <c r="E104" s="15" t="s">
        <v>808</v>
      </c>
      <c r="F104" s="15" t="s">
        <v>808</v>
      </c>
      <c r="G104" s="17"/>
      <c r="H104" s="17" t="s">
        <v>336</v>
      </c>
      <c r="I104" s="17"/>
      <c r="J104" t="s">
        <v>952</v>
      </c>
      <c r="K104" t="s">
        <v>27</v>
      </c>
    </row>
    <row r="105" spans="1:11" x14ac:dyDescent="0.35">
      <c r="A105" s="15" t="s">
        <v>338</v>
      </c>
      <c r="B105" s="18" t="s">
        <v>166</v>
      </c>
      <c r="C105" s="15" t="str">
        <f>NLCIUS!C105</f>
        <v>0..1</v>
      </c>
      <c r="D105" s="15" t="str">
        <f>NLCIUS!D105</f>
        <v>0..1</v>
      </c>
      <c r="E105" s="15" t="s">
        <v>808</v>
      </c>
      <c r="F105" s="15" t="s">
        <v>808</v>
      </c>
      <c r="G105" s="17"/>
      <c r="H105" s="17" t="s">
        <v>339</v>
      </c>
      <c r="I105" s="17"/>
      <c r="J105" t="s">
        <v>953</v>
      </c>
      <c r="K105" t="s">
        <v>27</v>
      </c>
    </row>
    <row r="106" spans="1:11" x14ac:dyDescent="0.35">
      <c r="A106" s="15" t="s">
        <v>340</v>
      </c>
      <c r="B106" s="18" t="s">
        <v>166</v>
      </c>
      <c r="C106" s="15" t="str">
        <f>NLCIUS!C106</f>
        <v>0..1</v>
      </c>
      <c r="D106" s="15" t="str">
        <f>NLCIUS!D106</f>
        <v>0..1</v>
      </c>
      <c r="E106" s="15" t="s">
        <v>808</v>
      </c>
      <c r="F106" s="15" t="s">
        <v>808</v>
      </c>
      <c r="G106" s="17"/>
      <c r="H106" s="17" t="s">
        <v>341</v>
      </c>
      <c r="I106" s="17"/>
      <c r="J106" t="s">
        <v>954</v>
      </c>
      <c r="K106" t="s">
        <v>89</v>
      </c>
    </row>
    <row r="107" spans="1:11" x14ac:dyDescent="0.35">
      <c r="A107" s="15" t="s">
        <v>342</v>
      </c>
      <c r="B107" s="18" t="s">
        <v>166</v>
      </c>
      <c r="C107" s="15" t="str">
        <f>NLCIUS!C107</f>
        <v>0..1</v>
      </c>
      <c r="D107" s="15" t="str">
        <f>NLCIUS!D107</f>
        <v>0..1</v>
      </c>
      <c r="E107" s="15" t="s">
        <v>808</v>
      </c>
      <c r="F107" s="15" t="s">
        <v>808</v>
      </c>
      <c r="G107" s="17"/>
      <c r="H107" s="17" t="s">
        <v>343</v>
      </c>
      <c r="I107" s="17"/>
      <c r="J107" t="s">
        <v>955</v>
      </c>
      <c r="K107" t="s">
        <v>27</v>
      </c>
    </row>
    <row r="108" spans="1:11" x14ac:dyDescent="0.35">
      <c r="A108" s="15" t="s">
        <v>345</v>
      </c>
      <c r="B108" s="18" t="s">
        <v>166</v>
      </c>
      <c r="C108" s="15" t="str">
        <f>NLCIUS!C108</f>
        <v>0..1</v>
      </c>
      <c r="D108" s="15" t="str">
        <f>NLCIUS!D108</f>
        <v>0..1</v>
      </c>
      <c r="E108" s="15" t="s">
        <v>808</v>
      </c>
      <c r="F108" s="15" t="s">
        <v>808</v>
      </c>
      <c r="G108" s="17"/>
      <c r="H108" s="17" t="s">
        <v>346</v>
      </c>
      <c r="I108" s="17"/>
      <c r="J108" t="s">
        <v>956</v>
      </c>
      <c r="K108" t="s">
        <v>27</v>
      </c>
    </row>
    <row r="109" spans="1:11" x14ac:dyDescent="0.35">
      <c r="A109" s="15" t="s">
        <v>347</v>
      </c>
      <c r="B109" s="18" t="s">
        <v>166</v>
      </c>
      <c r="C109" s="15" t="str">
        <f>NLCIUS!C109</f>
        <v>0..1</v>
      </c>
      <c r="D109" s="15" t="str">
        <f>NLCIUS!D109</f>
        <v>0..1</v>
      </c>
      <c r="E109" s="15" t="s">
        <v>808</v>
      </c>
      <c r="F109" s="15" t="s">
        <v>808</v>
      </c>
      <c r="G109" s="17"/>
      <c r="H109" s="17" t="s">
        <v>348</v>
      </c>
      <c r="I109" s="17"/>
      <c r="J109" t="s">
        <v>957</v>
      </c>
      <c r="K109" t="s">
        <v>27</v>
      </c>
    </row>
    <row r="110" spans="1:11" x14ac:dyDescent="0.35">
      <c r="A110" s="15" t="s">
        <v>349</v>
      </c>
      <c r="B110" s="18" t="s">
        <v>166</v>
      </c>
      <c r="C110" s="15" t="str">
        <f>NLCIUS!C110</f>
        <v>1..1</v>
      </c>
      <c r="D110" s="15" t="str">
        <f>NLCIUS!D110</f>
        <v>1..1</v>
      </c>
      <c r="E110" s="15" t="s">
        <v>808</v>
      </c>
      <c r="F110" s="15" t="s">
        <v>808</v>
      </c>
      <c r="G110" s="17"/>
      <c r="H110" s="17" t="s">
        <v>350</v>
      </c>
      <c r="I110" s="17"/>
      <c r="J110" t="s">
        <v>958</v>
      </c>
      <c r="K110" t="s">
        <v>27</v>
      </c>
    </row>
    <row r="111" spans="1:11" x14ac:dyDescent="0.35">
      <c r="A111" s="15" t="s">
        <v>351</v>
      </c>
      <c r="B111" s="18" t="s">
        <v>5</v>
      </c>
      <c r="C111" s="15" t="str">
        <f>NLCIUS!C111</f>
        <v>0..1</v>
      </c>
      <c r="D111" s="15" t="str">
        <f>NLCIUS!D111</f>
        <v>0..1</v>
      </c>
      <c r="F111" s="15" t="s">
        <v>352</v>
      </c>
      <c r="G111" s="17"/>
      <c r="H111" s="17"/>
      <c r="I111" s="17"/>
      <c r="J111" t="s">
        <v>959</v>
      </c>
      <c r="K111" t="s">
        <v>89</v>
      </c>
    </row>
    <row r="112" spans="1:11" x14ac:dyDescent="0.35">
      <c r="A112" s="15" t="s">
        <v>355</v>
      </c>
      <c r="B112" s="18" t="s">
        <v>93</v>
      </c>
      <c r="C112" s="15" t="str">
        <f>NLCIUS!C112</f>
        <v>1..1</v>
      </c>
      <c r="D112" s="15" t="str">
        <f>NLCIUS!D112</f>
        <v>1..1</v>
      </c>
      <c r="E112" s="15" t="s">
        <v>808</v>
      </c>
      <c r="G112" s="17" t="s">
        <v>356</v>
      </c>
      <c r="H112" s="17"/>
      <c r="I112" s="17"/>
      <c r="J112" t="s">
        <v>960</v>
      </c>
      <c r="K112" t="s">
        <v>6</v>
      </c>
    </row>
    <row r="113" spans="1:12" x14ac:dyDescent="0.35">
      <c r="A113" s="15" t="s">
        <v>359</v>
      </c>
      <c r="B113" s="18" t="s">
        <v>93</v>
      </c>
      <c r="C113" s="15" t="str">
        <f>NLCIUS!C113</f>
        <v>0..1</v>
      </c>
      <c r="D113" s="15" t="str">
        <f>NLCIUS!D113</f>
        <v>0..1</v>
      </c>
      <c r="E113" s="15" t="s">
        <v>808</v>
      </c>
      <c r="G113" s="17" t="s">
        <v>360</v>
      </c>
      <c r="H113" s="17"/>
      <c r="I113" s="17"/>
      <c r="J113" t="s">
        <v>1354</v>
      </c>
      <c r="K113" t="s">
        <v>89</v>
      </c>
    </row>
    <row r="114" spans="1:12" x14ac:dyDescent="0.35">
      <c r="A114" s="15" t="s">
        <v>363</v>
      </c>
      <c r="B114" s="18" t="s">
        <v>93</v>
      </c>
      <c r="C114" s="15" t="str">
        <f>NLCIUS!C114</f>
        <v>0..1</v>
      </c>
      <c r="D114" s="15" t="str">
        <f>NLCIUS!D114</f>
        <v>0..1</v>
      </c>
      <c r="E114" s="15" t="s">
        <v>808</v>
      </c>
      <c r="G114" s="17" t="s">
        <v>364</v>
      </c>
      <c r="H114" s="17"/>
      <c r="I114" s="17"/>
      <c r="J114" t="s">
        <v>965</v>
      </c>
      <c r="K114" t="s">
        <v>89</v>
      </c>
    </row>
    <row r="115" spans="1:12" x14ac:dyDescent="0.35">
      <c r="A115" s="15" t="s">
        <v>367</v>
      </c>
      <c r="B115" s="18" t="s">
        <v>93</v>
      </c>
      <c r="C115" s="15" t="str">
        <f>NLCIUS!C115</f>
        <v>0..n</v>
      </c>
      <c r="D115" s="15" t="str">
        <f>NLCIUS!D115</f>
        <v>0..n</v>
      </c>
      <c r="E115" s="15" t="s">
        <v>808</v>
      </c>
      <c r="G115" s="17" t="s">
        <v>368</v>
      </c>
      <c r="H115" s="17"/>
      <c r="I115" s="17"/>
      <c r="J115" t="s">
        <v>966</v>
      </c>
      <c r="K115" t="s">
        <v>27</v>
      </c>
    </row>
    <row r="116" spans="1:12" x14ac:dyDescent="0.35">
      <c r="A116" s="15" t="s">
        <v>370</v>
      </c>
      <c r="B116" s="18" t="s">
        <v>166</v>
      </c>
      <c r="C116" s="15" t="str">
        <f>NLCIUS!C116</f>
        <v>1..1</v>
      </c>
      <c r="D116" s="15" t="str">
        <f>NLCIUS!D116</f>
        <v>1..1</v>
      </c>
      <c r="E116" s="15" t="s">
        <v>808</v>
      </c>
      <c r="F116" s="15" t="s">
        <v>808</v>
      </c>
      <c r="G116" s="17"/>
      <c r="H116" s="17" t="s">
        <v>371</v>
      </c>
      <c r="I116" s="17"/>
      <c r="J116" t="s">
        <v>969</v>
      </c>
      <c r="K116" t="s">
        <v>6</v>
      </c>
    </row>
    <row r="117" spans="1:12" x14ac:dyDescent="0.35">
      <c r="A117" s="15" t="s">
        <v>373</v>
      </c>
      <c r="B117" s="18" t="s">
        <v>166</v>
      </c>
      <c r="C117" s="15" t="str">
        <f>NLCIUS!C117</f>
        <v>0..1</v>
      </c>
      <c r="D117" s="15" t="str">
        <f>NLCIUS!D117</f>
        <v>0..1</v>
      </c>
      <c r="E117" s="15" t="s">
        <v>808</v>
      </c>
      <c r="F117" s="15" t="s">
        <v>808</v>
      </c>
      <c r="G117" s="17"/>
      <c r="H117" s="17" t="s">
        <v>374</v>
      </c>
      <c r="I117" s="17"/>
      <c r="J117" t="s">
        <v>970</v>
      </c>
      <c r="K117" t="s">
        <v>27</v>
      </c>
    </row>
    <row r="118" spans="1:12" x14ac:dyDescent="0.35">
      <c r="A118" s="15" t="s">
        <v>376</v>
      </c>
      <c r="B118" s="18" t="s">
        <v>166</v>
      </c>
      <c r="C118" s="15" t="str">
        <f>NLCIUS!C118</f>
        <v>0..1</v>
      </c>
      <c r="D118" s="15" t="str">
        <f>NLCIUS!D118</f>
        <v>0..1</v>
      </c>
      <c r="E118" s="15" t="s">
        <v>808</v>
      </c>
      <c r="F118" s="15" t="s">
        <v>808</v>
      </c>
      <c r="G118" s="17"/>
      <c r="H118" s="17" t="s">
        <v>377</v>
      </c>
      <c r="I118" s="17"/>
      <c r="J118" t="s">
        <v>971</v>
      </c>
      <c r="K118" t="s">
        <v>27</v>
      </c>
    </row>
    <row r="119" spans="1:12" x14ac:dyDescent="0.35">
      <c r="A119" s="15" t="s">
        <v>380</v>
      </c>
      <c r="B119" s="18" t="s">
        <v>93</v>
      </c>
      <c r="C119" s="15" t="str">
        <f>NLCIUS!C119</f>
        <v>0..1</v>
      </c>
      <c r="D119" s="15" t="str">
        <f>NLCIUS!D119</f>
        <v>0..1</v>
      </c>
      <c r="E119" s="15" t="s">
        <v>808</v>
      </c>
      <c r="G119" s="17" t="s">
        <v>381</v>
      </c>
      <c r="H119" s="17"/>
      <c r="I119" s="17"/>
      <c r="J119" t="s">
        <v>973</v>
      </c>
      <c r="K119" t="s">
        <v>27</v>
      </c>
    </row>
    <row r="120" spans="1:12" x14ac:dyDescent="0.35">
      <c r="A120" s="15" t="s">
        <v>384</v>
      </c>
      <c r="B120" s="18" t="s">
        <v>166</v>
      </c>
      <c r="C120" s="15" t="str">
        <f>NLCIUS!C120</f>
        <v>1..1</v>
      </c>
      <c r="D120" s="15" t="str">
        <f>NLCIUS!D120</f>
        <v>1..1</v>
      </c>
      <c r="E120" s="15" t="s">
        <v>808</v>
      </c>
      <c r="F120" s="15" t="s">
        <v>808</v>
      </c>
      <c r="G120" s="17"/>
      <c r="H120" s="17" t="s">
        <v>385</v>
      </c>
      <c r="I120" s="17"/>
      <c r="J120" t="s">
        <v>975</v>
      </c>
      <c r="K120" t="s">
        <v>6</v>
      </c>
    </row>
    <row r="121" spans="1:12" x14ac:dyDescent="0.35">
      <c r="A121" s="15" t="s">
        <v>387</v>
      </c>
      <c r="B121" s="18" t="s">
        <v>166</v>
      </c>
      <c r="C121" s="15" t="str">
        <f>NLCIUS!C121</f>
        <v>0..1</v>
      </c>
      <c r="D121" s="15" t="str">
        <f>NLCIUS!D121</f>
        <v>0..1</v>
      </c>
      <c r="E121" s="15" t="s">
        <v>808</v>
      </c>
      <c r="F121" s="15" t="s">
        <v>808</v>
      </c>
      <c r="G121" s="17"/>
      <c r="H121" s="17" t="s">
        <v>388</v>
      </c>
      <c r="I121" s="17"/>
      <c r="J121" t="s">
        <v>976</v>
      </c>
      <c r="K121" t="s">
        <v>27</v>
      </c>
    </row>
    <row r="122" spans="1:12" x14ac:dyDescent="0.35">
      <c r="A122" s="15" t="s">
        <v>390</v>
      </c>
      <c r="B122" s="18" t="s">
        <v>93</v>
      </c>
      <c r="C122" s="15" t="str">
        <f>NLCIUS!C122</f>
        <v>0..1</v>
      </c>
      <c r="D122" s="15" t="str">
        <f>NLCIUS!D122</f>
        <v>0..1</v>
      </c>
      <c r="E122" s="15" t="s">
        <v>808</v>
      </c>
      <c r="G122" s="17" t="s">
        <v>391</v>
      </c>
      <c r="H122" s="17"/>
      <c r="I122" s="17"/>
      <c r="J122" t="s">
        <v>977</v>
      </c>
      <c r="K122" t="s">
        <v>27</v>
      </c>
    </row>
    <row r="123" spans="1:12" x14ac:dyDescent="0.35">
      <c r="A123" s="15" t="s">
        <v>395</v>
      </c>
      <c r="B123" s="18" t="s">
        <v>166</v>
      </c>
      <c r="C123" s="15" t="str">
        <f>NLCIUS!C123</f>
        <v>0..1</v>
      </c>
      <c r="D123" s="15" t="str">
        <f>NLCIUS!D123</f>
        <v>0..1</v>
      </c>
      <c r="E123" s="15" t="s">
        <v>808</v>
      </c>
      <c r="F123" s="15" t="s">
        <v>808</v>
      </c>
      <c r="G123" s="17"/>
      <c r="H123" s="17" t="s">
        <v>396</v>
      </c>
      <c r="I123" s="17"/>
      <c r="J123" t="s">
        <v>979</v>
      </c>
      <c r="K123" t="s">
        <v>27</v>
      </c>
    </row>
    <row r="124" spans="1:12" ht="29" x14ac:dyDescent="0.35">
      <c r="A124" s="15" t="s">
        <v>398</v>
      </c>
      <c r="B124" s="18" t="s">
        <v>166</v>
      </c>
      <c r="C124" s="15" t="str">
        <f>NLCIUS!C124</f>
        <v>0..1</v>
      </c>
      <c r="D124" s="15" t="str">
        <f>NLCIUS!D124</f>
        <v>0..1</v>
      </c>
      <c r="E124" s="15" t="s">
        <v>808</v>
      </c>
      <c r="F124" s="15" t="s">
        <v>808</v>
      </c>
      <c r="G124" s="17"/>
      <c r="H124" s="17" t="s">
        <v>399</v>
      </c>
      <c r="I124" s="17"/>
      <c r="J124" s="14" t="s">
        <v>1162</v>
      </c>
      <c r="K124" t="s">
        <v>89</v>
      </c>
      <c r="L124" t="s">
        <v>1155</v>
      </c>
    </row>
    <row r="125" spans="1:12" x14ac:dyDescent="0.35">
      <c r="A125" s="15" t="s">
        <v>401</v>
      </c>
      <c r="B125" s="18" t="s">
        <v>166</v>
      </c>
      <c r="C125" s="15" t="str">
        <f>NLCIUS!C125</f>
        <v>0..1</v>
      </c>
      <c r="D125" s="15" t="str">
        <f>NLCIUS!D125</f>
        <v>0..1</v>
      </c>
      <c r="E125" s="15" t="s">
        <v>808</v>
      </c>
      <c r="F125" s="15" t="s">
        <v>808</v>
      </c>
      <c r="G125" s="17"/>
      <c r="H125" s="17" t="s">
        <v>402</v>
      </c>
      <c r="I125" s="17"/>
      <c r="J125" t="s">
        <v>980</v>
      </c>
      <c r="K125" t="s">
        <v>27</v>
      </c>
    </row>
    <row r="126" spans="1:12" x14ac:dyDescent="0.35">
      <c r="A126" s="15" t="s">
        <v>404</v>
      </c>
      <c r="B126" s="18" t="s">
        <v>5</v>
      </c>
      <c r="C126" s="15" t="str">
        <f>NLCIUS!C126</f>
        <v>0..n</v>
      </c>
      <c r="D126" s="15" t="str">
        <f>NLCIUS!D126</f>
        <v>0..n</v>
      </c>
      <c r="F126" s="15" t="s">
        <v>405</v>
      </c>
      <c r="G126" s="17"/>
      <c r="H126" s="17"/>
      <c r="I126" s="17"/>
      <c r="J126" t="s">
        <v>981</v>
      </c>
      <c r="K126" t="s">
        <v>89</v>
      </c>
      <c r="L126" t="s">
        <v>1156</v>
      </c>
    </row>
    <row r="127" spans="1:12" x14ac:dyDescent="0.35">
      <c r="A127" s="15" t="s">
        <v>409</v>
      </c>
      <c r="B127" s="18" t="s">
        <v>93</v>
      </c>
      <c r="C127" s="15" t="str">
        <f>NLCIUS!C127</f>
        <v>1..1</v>
      </c>
      <c r="D127" s="15" t="str">
        <f>NLCIUS!D127</f>
        <v>1..1</v>
      </c>
      <c r="E127" s="15" t="s">
        <v>808</v>
      </c>
      <c r="G127" s="17" t="s">
        <v>410</v>
      </c>
      <c r="H127" s="17"/>
      <c r="I127" s="17"/>
      <c r="J127" t="s">
        <v>983</v>
      </c>
      <c r="K127" t="s">
        <v>6</v>
      </c>
      <c r="L127" t="s">
        <v>1156</v>
      </c>
    </row>
    <row r="128" spans="1:12" x14ac:dyDescent="0.35">
      <c r="A128" s="15" t="s">
        <v>413</v>
      </c>
      <c r="B128" s="18" t="s">
        <v>93</v>
      </c>
      <c r="C128" s="15" t="str">
        <f>NLCIUS!C128</f>
        <v>0..1</v>
      </c>
      <c r="D128" s="15" t="str">
        <f>NLCIUS!D128</f>
        <v>0..1</v>
      </c>
      <c r="E128" s="15" t="s">
        <v>808</v>
      </c>
      <c r="G128" s="17" t="s">
        <v>414</v>
      </c>
      <c r="H128" s="17"/>
      <c r="I128" s="17"/>
      <c r="J128" t="s">
        <v>986</v>
      </c>
      <c r="K128" t="s">
        <v>27</v>
      </c>
      <c r="L128" t="s">
        <v>1156</v>
      </c>
    </row>
    <row r="129" spans="1:12" x14ac:dyDescent="0.35">
      <c r="A129" s="15" t="s">
        <v>416</v>
      </c>
      <c r="B129" s="18" t="s">
        <v>93</v>
      </c>
      <c r="C129" s="15" t="str">
        <f>NLCIUS!C129</f>
        <v>0..1</v>
      </c>
      <c r="D129" s="15" t="str">
        <f>NLCIUS!D129</f>
        <v>0..1</v>
      </c>
      <c r="E129" s="15" t="s">
        <v>808</v>
      </c>
      <c r="G129" s="17" t="s">
        <v>417</v>
      </c>
      <c r="H129" s="17"/>
      <c r="I129" s="17"/>
      <c r="J129" t="s">
        <v>987</v>
      </c>
      <c r="K129" t="s">
        <v>27</v>
      </c>
      <c r="L129" t="s">
        <v>1156</v>
      </c>
    </row>
    <row r="130" spans="1:12" x14ac:dyDescent="0.35">
      <c r="A130" s="15" t="s">
        <v>420</v>
      </c>
      <c r="B130" s="18" t="s">
        <v>93</v>
      </c>
      <c r="C130" s="15" t="str">
        <f>NLCIUS!C130</f>
        <v>1..1</v>
      </c>
      <c r="D130" s="15" t="str">
        <f>NLCIUS!D130</f>
        <v>1..1</v>
      </c>
      <c r="E130" s="15" t="s">
        <v>808</v>
      </c>
      <c r="G130" s="17" t="s">
        <v>421</v>
      </c>
      <c r="H130" s="17"/>
      <c r="I130" s="17"/>
      <c r="J130" t="s">
        <v>990</v>
      </c>
      <c r="K130" t="s">
        <v>89</v>
      </c>
      <c r="L130" s="26" t="s">
        <v>1352</v>
      </c>
    </row>
    <row r="131" spans="1:12" x14ac:dyDescent="0.35">
      <c r="A131" s="15" t="s">
        <v>423</v>
      </c>
      <c r="B131" s="18" t="s">
        <v>93</v>
      </c>
      <c r="C131" s="15" t="str">
        <f>NLCIUS!C131</f>
        <v>0..1</v>
      </c>
      <c r="D131" s="15" t="str">
        <f>NLCIUS!D131</f>
        <v>0..1</v>
      </c>
      <c r="E131" s="15" t="s">
        <v>808</v>
      </c>
      <c r="G131" s="17" t="s">
        <v>424</v>
      </c>
      <c r="H131" s="17"/>
      <c r="I131" s="17"/>
      <c r="J131" t="s">
        <v>991</v>
      </c>
      <c r="K131" t="s">
        <v>89</v>
      </c>
      <c r="L131" t="s">
        <v>1156</v>
      </c>
    </row>
    <row r="132" spans="1:12" x14ac:dyDescent="0.35">
      <c r="A132" s="15" t="s">
        <v>426</v>
      </c>
      <c r="B132" s="18" t="s">
        <v>93</v>
      </c>
      <c r="C132" s="15" t="str">
        <f>NLCIUS!C132</f>
        <v>0..1</v>
      </c>
      <c r="D132" s="15" t="str">
        <f>NLCIUS!D132</f>
        <v>0..1</v>
      </c>
      <c r="E132" s="15" t="s">
        <v>808</v>
      </c>
      <c r="G132" s="17" t="s">
        <v>427</v>
      </c>
      <c r="H132" s="17"/>
      <c r="I132" s="17"/>
      <c r="J132" t="s">
        <v>992</v>
      </c>
      <c r="K132" t="s">
        <v>89</v>
      </c>
      <c r="L132" t="s">
        <v>1156</v>
      </c>
    </row>
    <row r="133" spans="1:12" x14ac:dyDescent="0.35">
      <c r="A133" s="15" t="s">
        <v>429</v>
      </c>
      <c r="B133" s="18" t="s">
        <v>93</v>
      </c>
      <c r="C133" s="15" t="str">
        <f>NLCIUS!C133</f>
        <v>0..1</v>
      </c>
      <c r="D133" s="15" t="str">
        <f>NLCIUS!D133</f>
        <v>0..1</v>
      </c>
      <c r="E133" s="15" t="s">
        <v>808</v>
      </c>
      <c r="G133" s="17" t="s">
        <v>430</v>
      </c>
      <c r="H133" s="17"/>
      <c r="I133" s="17"/>
      <c r="J133" t="s">
        <v>993</v>
      </c>
      <c r="K133" t="s">
        <v>27</v>
      </c>
      <c r="L133" t="s">
        <v>1156</v>
      </c>
    </row>
    <row r="134" spans="1:12" x14ac:dyDescent="0.35">
      <c r="A134" s="15" t="s">
        <v>433</v>
      </c>
      <c r="B134" s="18" t="s">
        <v>5</v>
      </c>
      <c r="C134" s="15" t="str">
        <f>NLCIUS!C134</f>
        <v>0..n</v>
      </c>
      <c r="D134" s="15" t="str">
        <f>NLCIUS!D134</f>
        <v>0..n</v>
      </c>
      <c r="F134" s="15" t="s">
        <v>434</v>
      </c>
      <c r="G134" s="17"/>
      <c r="H134" s="17"/>
      <c r="I134" s="17"/>
      <c r="J134" t="s">
        <v>981</v>
      </c>
      <c r="K134" t="s">
        <v>89</v>
      </c>
      <c r="L134" t="s">
        <v>1157</v>
      </c>
    </row>
    <row r="135" spans="1:12" x14ac:dyDescent="0.35">
      <c r="A135" s="15" t="s">
        <v>436</v>
      </c>
      <c r="B135" s="18" t="s">
        <v>93</v>
      </c>
      <c r="C135" s="15" t="str">
        <f>NLCIUS!C135</f>
        <v>1..1</v>
      </c>
      <c r="D135" s="15" t="str">
        <f>NLCIUS!D135</f>
        <v>1..1</v>
      </c>
      <c r="E135" s="15" t="s">
        <v>808</v>
      </c>
      <c r="G135" s="17" t="s">
        <v>437</v>
      </c>
      <c r="H135" s="17"/>
      <c r="I135" s="17"/>
      <c r="J135" t="s">
        <v>983</v>
      </c>
      <c r="K135" t="s">
        <v>6</v>
      </c>
      <c r="L135" t="s">
        <v>1157</v>
      </c>
    </row>
    <row r="136" spans="1:12" x14ac:dyDescent="0.35">
      <c r="A136" s="15" t="s">
        <v>439</v>
      </c>
      <c r="B136" s="18" t="s">
        <v>93</v>
      </c>
      <c r="C136" s="15" t="str">
        <f>NLCIUS!C136</f>
        <v>0..1</v>
      </c>
      <c r="D136" s="15" t="str">
        <f>NLCIUS!D136</f>
        <v>0..1</v>
      </c>
      <c r="E136" s="15" t="s">
        <v>808</v>
      </c>
      <c r="G136" s="17" t="s">
        <v>440</v>
      </c>
      <c r="H136" s="17"/>
      <c r="I136" s="17"/>
      <c r="J136" t="s">
        <v>986</v>
      </c>
      <c r="K136" t="s">
        <v>27</v>
      </c>
      <c r="L136" t="s">
        <v>1157</v>
      </c>
    </row>
    <row r="137" spans="1:12" x14ac:dyDescent="0.35">
      <c r="A137" s="15" t="s">
        <v>442</v>
      </c>
      <c r="B137" s="18" t="s">
        <v>93</v>
      </c>
      <c r="C137" s="15" t="str">
        <f>NLCIUS!C137</f>
        <v>0..1</v>
      </c>
      <c r="D137" s="15" t="str">
        <f>NLCIUS!D137</f>
        <v>0..1</v>
      </c>
      <c r="E137" s="15" t="s">
        <v>808</v>
      </c>
      <c r="G137" s="17" t="s">
        <v>443</v>
      </c>
      <c r="H137" s="17"/>
      <c r="I137" s="17"/>
      <c r="J137" t="s">
        <v>987</v>
      </c>
      <c r="K137" t="s">
        <v>27</v>
      </c>
      <c r="L137" t="s">
        <v>1157</v>
      </c>
    </row>
    <row r="138" spans="1:12" x14ac:dyDescent="0.35">
      <c r="A138" s="15" t="s">
        <v>445</v>
      </c>
      <c r="B138" s="18" t="s">
        <v>93</v>
      </c>
      <c r="C138" s="15" t="str">
        <f>NLCIUS!C138</f>
        <v>1..1</v>
      </c>
      <c r="D138" s="15" t="str">
        <f>NLCIUS!D138</f>
        <v>1..1</v>
      </c>
      <c r="E138" s="15" t="s">
        <v>808</v>
      </c>
      <c r="G138" s="17" t="s">
        <v>446</v>
      </c>
      <c r="H138" s="17"/>
      <c r="I138" s="17"/>
      <c r="J138" t="s">
        <v>990</v>
      </c>
      <c r="K138" t="s">
        <v>89</v>
      </c>
      <c r="L138" t="s">
        <v>1157</v>
      </c>
    </row>
    <row r="139" spans="1:12" x14ac:dyDescent="0.35">
      <c r="A139" s="15" t="s">
        <v>448</v>
      </c>
      <c r="B139" s="18" t="s">
        <v>93</v>
      </c>
      <c r="C139" s="15" t="str">
        <f>NLCIUS!C139</f>
        <v>0..1</v>
      </c>
      <c r="D139" s="15" t="str">
        <f>NLCIUS!D139</f>
        <v>0..1</v>
      </c>
      <c r="E139" s="15" t="s">
        <v>808</v>
      </c>
      <c r="G139" s="17" t="s">
        <v>449</v>
      </c>
      <c r="H139" s="17"/>
      <c r="I139" s="17"/>
      <c r="J139" t="s">
        <v>991</v>
      </c>
      <c r="K139" t="s">
        <v>89</v>
      </c>
      <c r="L139" t="s">
        <v>1157</v>
      </c>
    </row>
    <row r="140" spans="1:12" x14ac:dyDescent="0.35">
      <c r="A140" s="15" t="s">
        <v>451</v>
      </c>
      <c r="B140" s="18" t="s">
        <v>93</v>
      </c>
      <c r="C140" s="15" t="str">
        <f>NLCIUS!C140</f>
        <v>0..1</v>
      </c>
      <c r="D140" s="15" t="str">
        <f>NLCIUS!D140</f>
        <v>0..1</v>
      </c>
      <c r="E140" s="15" t="s">
        <v>808</v>
      </c>
      <c r="G140" s="17" t="s">
        <v>452</v>
      </c>
      <c r="H140" s="17"/>
      <c r="I140" s="17"/>
      <c r="J140" t="s">
        <v>992</v>
      </c>
      <c r="K140" t="s">
        <v>89</v>
      </c>
      <c r="L140" t="s">
        <v>1157</v>
      </c>
    </row>
    <row r="141" spans="1:12" x14ac:dyDescent="0.35">
      <c r="A141" s="15" t="s">
        <v>454</v>
      </c>
      <c r="B141" s="18" t="s">
        <v>93</v>
      </c>
      <c r="C141" s="15" t="str">
        <f>NLCIUS!C141</f>
        <v>0..1</v>
      </c>
      <c r="D141" s="15" t="str">
        <f>NLCIUS!D141</f>
        <v>0..1</v>
      </c>
      <c r="E141" s="15" t="s">
        <v>808</v>
      </c>
      <c r="G141" s="17" t="s">
        <v>455</v>
      </c>
      <c r="H141" s="17"/>
      <c r="I141" s="17"/>
      <c r="J141" t="s">
        <v>993</v>
      </c>
      <c r="K141" t="s">
        <v>27</v>
      </c>
      <c r="L141" t="s">
        <v>1157</v>
      </c>
    </row>
    <row r="142" spans="1:12" x14ac:dyDescent="0.35">
      <c r="A142" s="15" t="s">
        <v>458</v>
      </c>
      <c r="B142" s="18" t="s">
        <v>5</v>
      </c>
      <c r="C142" s="15" t="str">
        <f>NLCIUS!C142</f>
        <v>1..1</v>
      </c>
      <c r="D142" s="15" t="str">
        <f>NLCIUS!D142</f>
        <v>1..1</v>
      </c>
      <c r="F142" s="15" t="s">
        <v>459</v>
      </c>
      <c r="G142" s="17"/>
      <c r="H142" s="17"/>
      <c r="I142" s="17"/>
      <c r="J142" t="s">
        <v>997</v>
      </c>
      <c r="K142" t="s">
        <v>6</v>
      </c>
    </row>
    <row r="143" spans="1:12" x14ac:dyDescent="0.35">
      <c r="A143" s="15" t="s">
        <v>462</v>
      </c>
      <c r="B143" s="18" t="s">
        <v>93</v>
      </c>
      <c r="C143" s="15" t="str">
        <f>NLCIUS!C143</f>
        <v>1..1</v>
      </c>
      <c r="D143" s="15" t="str">
        <f>NLCIUS!D143</f>
        <v>1..1</v>
      </c>
      <c r="E143" s="15" t="s">
        <v>808</v>
      </c>
      <c r="G143" s="17" t="s">
        <v>463</v>
      </c>
      <c r="H143" s="17"/>
      <c r="I143" s="17"/>
      <c r="J143" t="s">
        <v>998</v>
      </c>
      <c r="K143" t="s">
        <v>27</v>
      </c>
    </row>
    <row r="144" spans="1:12" x14ac:dyDescent="0.35">
      <c r="A144" s="15" t="s">
        <v>465</v>
      </c>
      <c r="B144" s="18" t="s">
        <v>93</v>
      </c>
      <c r="C144" s="15" t="str">
        <f>NLCIUS!C144</f>
        <v>0..1</v>
      </c>
      <c r="D144" s="15" t="str">
        <f>NLCIUS!D144</f>
        <v>0..1</v>
      </c>
      <c r="E144" s="15" t="s">
        <v>808</v>
      </c>
      <c r="G144" s="17" t="s">
        <v>466</v>
      </c>
      <c r="H144" s="17"/>
      <c r="I144" s="17"/>
      <c r="J144" t="s">
        <v>1000</v>
      </c>
      <c r="K144" t="s">
        <v>27</v>
      </c>
    </row>
    <row r="145" spans="1:11" x14ac:dyDescent="0.35">
      <c r="A145" s="15" t="s">
        <v>469</v>
      </c>
      <c r="B145" s="18" t="s">
        <v>93</v>
      </c>
      <c r="C145" s="15" t="str">
        <f>NLCIUS!C145</f>
        <v>0..1</v>
      </c>
      <c r="D145" s="15" t="str">
        <f>NLCIUS!D145</f>
        <v>0..1</v>
      </c>
      <c r="E145" s="15" t="s">
        <v>808</v>
      </c>
      <c r="G145" s="17" t="s">
        <v>470</v>
      </c>
      <c r="H145" s="17"/>
      <c r="I145" s="17"/>
      <c r="J145" t="s">
        <v>1001</v>
      </c>
      <c r="K145" t="s">
        <v>27</v>
      </c>
    </row>
    <row r="146" spans="1:11" x14ac:dyDescent="0.35">
      <c r="A146" s="15" t="s">
        <v>473</v>
      </c>
      <c r="B146" s="18" t="s">
        <v>93</v>
      </c>
      <c r="C146" s="15" t="str">
        <f>NLCIUS!C146</f>
        <v>1..1</v>
      </c>
      <c r="D146" s="15" t="str">
        <f>NLCIUS!D146</f>
        <v>1..1</v>
      </c>
      <c r="E146" s="15" t="s">
        <v>808</v>
      </c>
      <c r="G146" s="17" t="s">
        <v>474</v>
      </c>
      <c r="H146" s="17"/>
      <c r="I146" s="17"/>
      <c r="J146" t="s">
        <v>1002</v>
      </c>
      <c r="K146" t="s">
        <v>27</v>
      </c>
    </row>
    <row r="147" spans="1:11" x14ac:dyDescent="0.35">
      <c r="A147" s="15" t="s">
        <v>477</v>
      </c>
      <c r="B147" s="18" t="s">
        <v>93</v>
      </c>
      <c r="C147" s="15" t="str">
        <f>NLCIUS!C147</f>
        <v>0..1</v>
      </c>
      <c r="D147" s="15" t="str">
        <f>NLCIUS!D147</f>
        <v>0..1</v>
      </c>
      <c r="E147" s="15" t="s">
        <v>808</v>
      </c>
      <c r="G147" s="17" t="s">
        <v>478</v>
      </c>
      <c r="H147" s="17"/>
      <c r="I147" s="17"/>
      <c r="J147" t="s">
        <v>1004</v>
      </c>
      <c r="K147" t="s">
        <v>89</v>
      </c>
    </row>
    <row r="148" spans="1:11" x14ac:dyDescent="0.35">
      <c r="A148" s="15" t="s">
        <v>481</v>
      </c>
      <c r="B148" s="18" t="s">
        <v>93</v>
      </c>
      <c r="C148" s="15" t="str">
        <f>NLCIUS!C148</f>
        <v>0..1</v>
      </c>
      <c r="D148" s="15" t="str">
        <f>NLCIUS!D148</f>
        <v>0..1</v>
      </c>
      <c r="E148" s="15" t="s">
        <v>808</v>
      </c>
      <c r="G148" s="17" t="s">
        <v>482</v>
      </c>
      <c r="H148" s="17"/>
      <c r="I148" s="17"/>
      <c r="J148" t="s">
        <v>1004</v>
      </c>
      <c r="K148" t="s">
        <v>89</v>
      </c>
    </row>
    <row r="149" spans="1:11" x14ac:dyDescent="0.35">
      <c r="A149" s="15" t="s">
        <v>486</v>
      </c>
      <c r="B149" s="18" t="s">
        <v>93</v>
      </c>
      <c r="C149" s="15" t="str">
        <f>NLCIUS!C149</f>
        <v>1..1</v>
      </c>
      <c r="D149" s="15" t="str">
        <f>NLCIUS!D149</f>
        <v>1..1</v>
      </c>
      <c r="E149" s="15" t="s">
        <v>808</v>
      </c>
      <c r="G149" s="17" t="s">
        <v>487</v>
      </c>
      <c r="H149" s="17"/>
      <c r="I149" s="17"/>
      <c r="J149" t="s">
        <v>1007</v>
      </c>
      <c r="K149" t="s">
        <v>27</v>
      </c>
    </row>
    <row r="150" spans="1:11" x14ac:dyDescent="0.35">
      <c r="A150" s="15" t="s">
        <v>489</v>
      </c>
      <c r="B150" s="18" t="s">
        <v>93</v>
      </c>
      <c r="C150" s="15" t="str">
        <f>NLCIUS!C150</f>
        <v>0..1</v>
      </c>
      <c r="D150" s="15" t="str">
        <f>NLCIUS!D150</f>
        <v>0..1</v>
      </c>
      <c r="E150" s="15" t="s">
        <v>808</v>
      </c>
      <c r="G150" s="17" t="s">
        <v>490</v>
      </c>
      <c r="H150" s="17"/>
      <c r="I150" s="17"/>
      <c r="J150" t="s">
        <v>1009</v>
      </c>
      <c r="K150" t="s">
        <v>27</v>
      </c>
    </row>
    <row r="151" spans="1:11" x14ac:dyDescent="0.35">
      <c r="A151" s="15" t="s">
        <v>493</v>
      </c>
      <c r="B151" s="18" t="s">
        <v>93</v>
      </c>
      <c r="C151" s="15" t="str">
        <f>NLCIUS!C151</f>
        <v>0..1</v>
      </c>
      <c r="D151" s="15" t="str">
        <f>NLCIUS!D151</f>
        <v>0..1</v>
      </c>
      <c r="E151" s="15" t="s">
        <v>808</v>
      </c>
      <c r="G151" s="17" t="s">
        <v>494</v>
      </c>
      <c r="H151" s="17"/>
      <c r="I151" s="17"/>
      <c r="J151" t="s">
        <v>1010</v>
      </c>
      <c r="K151" t="s">
        <v>27</v>
      </c>
    </row>
    <row r="152" spans="1:11" x14ac:dyDescent="0.35">
      <c r="A152" s="15" t="s">
        <v>496</v>
      </c>
      <c r="B152" s="18" t="s">
        <v>93</v>
      </c>
      <c r="C152" s="15" t="str">
        <f>NLCIUS!C152</f>
        <v>1..1</v>
      </c>
      <c r="D152" s="15" t="str">
        <f>NLCIUS!D152</f>
        <v>1..1</v>
      </c>
      <c r="E152" s="15" t="s">
        <v>808</v>
      </c>
      <c r="G152" s="17" t="s">
        <v>497</v>
      </c>
      <c r="H152" s="17"/>
      <c r="I152" s="17"/>
      <c r="J152" t="s">
        <v>1012</v>
      </c>
      <c r="K152" t="s">
        <v>6</v>
      </c>
    </row>
    <row r="153" spans="1:11" x14ac:dyDescent="0.35">
      <c r="A153" s="15" t="s">
        <v>500</v>
      </c>
      <c r="B153" s="18" t="s">
        <v>5</v>
      </c>
      <c r="C153" s="15" t="str">
        <f>NLCIUS!C153</f>
        <v>1..n</v>
      </c>
      <c r="D153" s="15" t="str">
        <f>NLCIUS!D153</f>
        <v>1..n</v>
      </c>
      <c r="F153" s="15" t="s">
        <v>502</v>
      </c>
      <c r="G153" s="17"/>
      <c r="H153" s="17"/>
      <c r="I153" s="17"/>
      <c r="J153" t="s">
        <v>1014</v>
      </c>
      <c r="K153" t="s">
        <v>89</v>
      </c>
    </row>
    <row r="154" spans="1:11" x14ac:dyDescent="0.35">
      <c r="A154" s="15" t="s">
        <v>504</v>
      </c>
      <c r="B154" s="18" t="s">
        <v>93</v>
      </c>
      <c r="C154" s="15" t="str">
        <f>NLCIUS!C154</f>
        <v>1..1</v>
      </c>
      <c r="D154" s="15" t="str">
        <f>NLCIUS!D154</f>
        <v>1..1</v>
      </c>
      <c r="E154" s="15" t="s">
        <v>808</v>
      </c>
      <c r="G154" s="17" t="s">
        <v>505</v>
      </c>
      <c r="H154" s="17"/>
      <c r="I154" s="17"/>
      <c r="J154" t="s">
        <v>1015</v>
      </c>
      <c r="K154" t="s">
        <v>27</v>
      </c>
    </row>
    <row r="155" spans="1:11" x14ac:dyDescent="0.35">
      <c r="A155" s="15" t="s">
        <v>509</v>
      </c>
      <c r="B155" s="18" t="s">
        <v>93</v>
      </c>
      <c r="C155" s="15" t="str">
        <f>NLCIUS!C155</f>
        <v>1..1</v>
      </c>
      <c r="D155" s="15" t="str">
        <f>NLCIUS!D155</f>
        <v>1..1</v>
      </c>
      <c r="E155" s="15" t="s">
        <v>808</v>
      </c>
      <c r="G155" s="17" t="s">
        <v>510</v>
      </c>
      <c r="H155" s="17"/>
      <c r="I155" s="17"/>
      <c r="J155" t="s">
        <v>1016</v>
      </c>
      <c r="K155" t="s">
        <v>6</v>
      </c>
    </row>
    <row r="156" spans="1:11" x14ac:dyDescent="0.35">
      <c r="A156" s="15" t="s">
        <v>514</v>
      </c>
      <c r="B156" s="18" t="s">
        <v>93</v>
      </c>
      <c r="C156" s="15" t="str">
        <f>NLCIUS!C156</f>
        <v>1..1</v>
      </c>
      <c r="D156" s="15" t="str">
        <f>NLCIUS!D156</f>
        <v>1..1</v>
      </c>
      <c r="E156" s="15" t="s">
        <v>808</v>
      </c>
      <c r="G156" s="17" t="s">
        <v>515</v>
      </c>
      <c r="H156" s="17"/>
      <c r="I156" s="17"/>
      <c r="J156" t="s">
        <v>1018</v>
      </c>
      <c r="K156" t="s">
        <v>27</v>
      </c>
    </row>
    <row r="157" spans="1:11" x14ac:dyDescent="0.35">
      <c r="A157" s="15" t="s">
        <v>517</v>
      </c>
      <c r="B157" s="18" t="s">
        <v>93</v>
      </c>
      <c r="C157" s="15" t="str">
        <f>NLCIUS!C157</f>
        <v>0..1</v>
      </c>
      <c r="D157" s="15" t="str">
        <f>NLCIUS!D157</f>
        <v>0..1</v>
      </c>
      <c r="E157" s="15" t="s">
        <v>808</v>
      </c>
      <c r="G157" s="17" t="s">
        <v>518</v>
      </c>
      <c r="H157" s="17"/>
      <c r="I157" s="17"/>
      <c r="J157" t="s">
        <v>1020</v>
      </c>
      <c r="K157" t="s">
        <v>27</v>
      </c>
    </row>
    <row r="158" spans="1:11" x14ac:dyDescent="0.35">
      <c r="A158" s="15" t="s">
        <v>521</v>
      </c>
      <c r="B158" s="18" t="s">
        <v>93</v>
      </c>
      <c r="C158" s="15" t="str">
        <f>NLCIUS!C158</f>
        <v>0..1</v>
      </c>
      <c r="D158" s="15" t="str">
        <f>NLCIUS!D158</f>
        <v>0..1</v>
      </c>
      <c r="E158" s="15" t="s">
        <v>808</v>
      </c>
      <c r="G158" s="17" t="s">
        <v>522</v>
      </c>
      <c r="H158" s="17"/>
      <c r="I158" s="17"/>
      <c r="J158" t="s">
        <v>1023</v>
      </c>
      <c r="K158" t="s">
        <v>89</v>
      </c>
    </row>
    <row r="159" spans="1:11" x14ac:dyDescent="0.35">
      <c r="A159" s="15" t="s">
        <v>524</v>
      </c>
      <c r="B159" s="18" t="s">
        <v>93</v>
      </c>
      <c r="C159" s="15" t="str">
        <f>NLCIUS!C159</f>
        <v>0..1</v>
      </c>
      <c r="D159" s="15" t="str">
        <f>NLCIUS!D159</f>
        <v>0..1</v>
      </c>
      <c r="E159" s="15" t="s">
        <v>808</v>
      </c>
      <c r="G159" s="17" t="s">
        <v>525</v>
      </c>
      <c r="H159" s="17"/>
      <c r="I159" s="17"/>
      <c r="J159" t="s">
        <v>1025</v>
      </c>
      <c r="K159" t="s">
        <v>27</v>
      </c>
    </row>
    <row r="160" spans="1:11" x14ac:dyDescent="0.35">
      <c r="A160" s="15" t="s">
        <v>528</v>
      </c>
      <c r="B160" s="18" t="s">
        <v>5</v>
      </c>
      <c r="C160" s="15" t="str">
        <f>NLCIUS!C160</f>
        <v>0..n</v>
      </c>
      <c r="D160" s="15" t="str">
        <f>NLCIUS!D160</f>
        <v>0..n</v>
      </c>
      <c r="F160" s="15" t="s">
        <v>529</v>
      </c>
      <c r="G160" s="17"/>
      <c r="H160" s="17"/>
      <c r="I160" s="17"/>
      <c r="J160" t="s">
        <v>1026</v>
      </c>
      <c r="K160" t="s">
        <v>89</v>
      </c>
    </row>
    <row r="161" spans="1:12" x14ac:dyDescent="0.35">
      <c r="A161" s="15" t="s">
        <v>533</v>
      </c>
      <c r="B161" s="18" t="s">
        <v>93</v>
      </c>
      <c r="C161" s="15" t="str">
        <f>NLCIUS!C161</f>
        <v>1..1</v>
      </c>
      <c r="D161" s="15" t="str">
        <f>NLCIUS!D161</f>
        <v>1..1</v>
      </c>
      <c r="E161" s="15" t="s">
        <v>808</v>
      </c>
      <c r="G161" s="17" t="s">
        <v>534</v>
      </c>
      <c r="H161" s="17"/>
      <c r="I161" s="17"/>
      <c r="J161" t="s">
        <v>841</v>
      </c>
      <c r="K161" t="s">
        <v>6</v>
      </c>
    </row>
    <row r="162" spans="1:12" x14ac:dyDescent="0.35">
      <c r="A162" s="15" t="s">
        <v>536</v>
      </c>
      <c r="B162" s="18" t="s">
        <v>93</v>
      </c>
      <c r="C162" s="15" t="str">
        <f>NLCIUS!C162</f>
        <v>0..1</v>
      </c>
      <c r="D162" s="15" t="str">
        <f>NLCIUS!D162</f>
        <v>0..1</v>
      </c>
      <c r="E162" s="15" t="s">
        <v>808</v>
      </c>
      <c r="G162" s="17" t="s">
        <v>537</v>
      </c>
      <c r="H162" s="17"/>
      <c r="I162" s="17"/>
      <c r="J162" t="s">
        <v>1355</v>
      </c>
      <c r="K162" t="s">
        <v>27</v>
      </c>
    </row>
    <row r="163" spans="1:12" x14ac:dyDescent="0.35">
      <c r="A163" s="15" t="s">
        <v>540</v>
      </c>
      <c r="B163" s="18" t="s">
        <v>93</v>
      </c>
      <c r="C163" s="15" t="str">
        <f>NLCIUS!C163</f>
        <v>0..1</v>
      </c>
      <c r="D163" s="15" t="str">
        <f>NLCIUS!D163</f>
        <v>0..1</v>
      </c>
      <c r="E163" s="15" t="s">
        <v>808</v>
      </c>
      <c r="G163" s="17" t="s">
        <v>541</v>
      </c>
      <c r="H163" s="17"/>
      <c r="I163" s="17"/>
      <c r="J163" t="s">
        <v>1027</v>
      </c>
      <c r="K163" t="s">
        <v>27</v>
      </c>
    </row>
    <row r="164" spans="1:12" x14ac:dyDescent="0.35">
      <c r="A164" s="15" t="s">
        <v>546</v>
      </c>
      <c r="B164" s="18" t="s">
        <v>93</v>
      </c>
      <c r="C164" s="15" t="str">
        <f>NLCIUS!C164</f>
        <v>0..1</v>
      </c>
      <c r="D164" s="15" t="str">
        <f>NLCIUS!D164</f>
        <v>0..1</v>
      </c>
      <c r="E164" s="15" t="s">
        <v>808</v>
      </c>
      <c r="G164" s="17" t="s">
        <v>547</v>
      </c>
      <c r="H164" s="17"/>
      <c r="I164" s="17"/>
      <c r="J164" t="s">
        <v>1028</v>
      </c>
      <c r="K164" t="s">
        <v>27</v>
      </c>
    </row>
    <row r="165" spans="1:12" x14ac:dyDescent="0.35">
      <c r="A165" s="15" t="s">
        <v>1029</v>
      </c>
      <c r="B165" s="19" t="s">
        <v>166</v>
      </c>
      <c r="C165" s="15" t="str">
        <f>NLCIUS!C165</f>
        <v>1..1</v>
      </c>
      <c r="D165" s="15" t="str">
        <f>NLCIUS!D165</f>
        <v>1..1</v>
      </c>
      <c r="E165" s="15" t="s">
        <v>808</v>
      </c>
      <c r="F165" s="15" t="s">
        <v>808</v>
      </c>
      <c r="G165" s="17"/>
      <c r="H165" s="17" t="s">
        <v>552</v>
      </c>
      <c r="I165" s="17"/>
      <c r="J165" t="s">
        <v>1031</v>
      </c>
      <c r="K165" t="s">
        <v>6</v>
      </c>
    </row>
    <row r="166" spans="1:12" x14ac:dyDescent="0.35">
      <c r="A166" s="15" t="s">
        <v>1032</v>
      </c>
      <c r="B166" s="19" t="s">
        <v>166</v>
      </c>
      <c r="C166" s="15" t="str">
        <f>NLCIUS!C166</f>
        <v>1..1</v>
      </c>
      <c r="D166" s="15" t="str">
        <f>NLCIUS!D166</f>
        <v>1..1</v>
      </c>
      <c r="E166" s="15" t="s">
        <v>808</v>
      </c>
      <c r="F166" s="15" t="s">
        <v>808</v>
      </c>
      <c r="G166" s="17"/>
      <c r="H166" s="17" t="s">
        <v>554</v>
      </c>
      <c r="I166" s="17"/>
      <c r="J166" t="s">
        <v>1033</v>
      </c>
      <c r="K166" t="s">
        <v>27</v>
      </c>
    </row>
    <row r="167" spans="1:12" x14ac:dyDescent="0.35">
      <c r="A167" s="15" t="s">
        <v>556</v>
      </c>
      <c r="B167" s="18" t="s">
        <v>5</v>
      </c>
      <c r="C167" s="15" t="str">
        <f>NLCIUS!C167</f>
        <v>1..n</v>
      </c>
      <c r="D167" s="15" t="str">
        <f>NLCIUS!D167</f>
        <v>1..n</v>
      </c>
      <c r="F167" s="15" t="s">
        <v>557</v>
      </c>
      <c r="G167" s="17"/>
      <c r="H167" s="17"/>
      <c r="I167" s="17"/>
      <c r="J167" t="s">
        <v>1035</v>
      </c>
      <c r="K167" t="s">
        <v>501</v>
      </c>
    </row>
    <row r="168" spans="1:12" x14ac:dyDescent="0.35">
      <c r="A168" s="15" t="s">
        <v>559</v>
      </c>
      <c r="B168" s="18" t="s">
        <v>93</v>
      </c>
      <c r="C168" s="15" t="str">
        <f>NLCIUS!C168</f>
        <v>1..1</v>
      </c>
      <c r="D168" s="15" t="str">
        <f>NLCIUS!D168</f>
        <v>1..1</v>
      </c>
      <c r="E168" s="15" t="s">
        <v>808</v>
      </c>
      <c r="G168" s="17" t="s">
        <v>560</v>
      </c>
      <c r="H168" s="17"/>
      <c r="I168" s="17"/>
      <c r="J168" t="s">
        <v>1036</v>
      </c>
      <c r="K168" t="s">
        <v>6</v>
      </c>
    </row>
    <row r="169" spans="1:12" x14ac:dyDescent="0.35">
      <c r="A169" s="15" t="s">
        <v>562</v>
      </c>
      <c r="B169" s="18" t="s">
        <v>93</v>
      </c>
      <c r="C169" s="15" t="str">
        <f>NLCIUS!C169</f>
        <v>0..1</v>
      </c>
      <c r="D169" s="15" t="str">
        <f>NLCIUS!D169</f>
        <v>0..1</v>
      </c>
      <c r="E169" s="15" t="s">
        <v>808</v>
      </c>
      <c r="G169" s="17" t="s">
        <v>563</v>
      </c>
      <c r="H169" s="17"/>
      <c r="I169" s="17"/>
      <c r="J169" t="s">
        <v>1037</v>
      </c>
      <c r="K169" t="s">
        <v>89</v>
      </c>
    </row>
    <row r="170" spans="1:12" x14ac:dyDescent="0.35">
      <c r="A170" s="15" t="s">
        <v>566</v>
      </c>
      <c r="B170" s="18" t="s">
        <v>93</v>
      </c>
      <c r="C170" s="15" t="str">
        <f>NLCIUS!C170</f>
        <v>0..1</v>
      </c>
      <c r="D170" s="15" t="str">
        <f>NLCIUS!D170</f>
        <v>0..1</v>
      </c>
      <c r="E170" s="15" t="s">
        <v>808</v>
      </c>
      <c r="G170" s="17" t="s">
        <v>567</v>
      </c>
      <c r="H170" s="17"/>
      <c r="I170" s="17"/>
      <c r="J170" t="s">
        <v>1039</v>
      </c>
      <c r="K170" t="s">
        <v>89</v>
      </c>
      <c r="L170" t="s">
        <v>1158</v>
      </c>
    </row>
    <row r="171" spans="1:12" x14ac:dyDescent="0.35">
      <c r="A171" s="15" t="s">
        <v>1040</v>
      </c>
      <c r="B171" s="19" t="s">
        <v>166</v>
      </c>
      <c r="C171" s="15" t="str">
        <f>NLCIUS!C171</f>
        <v>0..1</v>
      </c>
      <c r="D171" s="15" t="str">
        <f>NLCIUS!D171</f>
        <v>0..1</v>
      </c>
      <c r="E171" s="15" t="s">
        <v>808</v>
      </c>
      <c r="G171" s="17"/>
      <c r="H171" s="17" t="s">
        <v>79</v>
      </c>
      <c r="I171" s="17"/>
      <c r="J171" t="s">
        <v>1041</v>
      </c>
      <c r="K171" t="s">
        <v>27</v>
      </c>
    </row>
    <row r="172" spans="1:12" x14ac:dyDescent="0.35">
      <c r="A172" s="15" t="s">
        <v>570</v>
      </c>
      <c r="B172" s="18" t="s">
        <v>93</v>
      </c>
      <c r="C172" s="15" t="str">
        <f>NLCIUS!C172</f>
        <v>1..1</v>
      </c>
      <c r="D172" s="15" t="str">
        <f>NLCIUS!D172</f>
        <v>1..1</v>
      </c>
      <c r="E172" s="15" t="s">
        <v>808</v>
      </c>
      <c r="G172" s="17" t="s">
        <v>571</v>
      </c>
      <c r="H172" s="17"/>
      <c r="I172" s="17"/>
      <c r="J172" t="s">
        <v>1043</v>
      </c>
      <c r="K172" t="s">
        <v>27</v>
      </c>
    </row>
    <row r="173" spans="1:12" x14ac:dyDescent="0.35">
      <c r="A173" s="15" t="s">
        <v>574</v>
      </c>
      <c r="B173" s="18" t="s">
        <v>93</v>
      </c>
      <c r="C173" s="15" t="str">
        <f>NLCIUS!C173</f>
        <v>1..1</v>
      </c>
      <c r="D173" s="15" t="str">
        <f>NLCIUS!D173</f>
        <v>1..1</v>
      </c>
      <c r="E173" s="15" t="s">
        <v>808</v>
      </c>
      <c r="G173" s="17" t="s">
        <v>575</v>
      </c>
      <c r="H173" s="17"/>
      <c r="I173" s="17"/>
      <c r="J173" t="s">
        <v>1046</v>
      </c>
      <c r="K173" t="s">
        <v>27</v>
      </c>
    </row>
    <row r="174" spans="1:12" x14ac:dyDescent="0.35">
      <c r="A174" s="15" t="s">
        <v>577</v>
      </c>
      <c r="B174" s="18" t="s">
        <v>93</v>
      </c>
      <c r="C174" s="15" t="str">
        <f>NLCIUS!C174</f>
        <v>1..1</v>
      </c>
      <c r="D174" s="15" t="str">
        <f>NLCIUS!D174</f>
        <v>1..1</v>
      </c>
      <c r="E174" s="15" t="s">
        <v>808</v>
      </c>
      <c r="G174" s="17" t="s">
        <v>578</v>
      </c>
      <c r="H174" s="17"/>
      <c r="I174" s="17"/>
      <c r="J174" t="s">
        <v>1048</v>
      </c>
      <c r="K174" t="s">
        <v>6</v>
      </c>
    </row>
    <row r="175" spans="1:12" x14ac:dyDescent="0.35">
      <c r="A175" s="15" t="s">
        <v>581</v>
      </c>
      <c r="B175" s="18" t="s">
        <v>93</v>
      </c>
      <c r="C175" s="15" t="str">
        <f>NLCIUS!C175</f>
        <v>0..1</v>
      </c>
      <c r="D175" s="15" t="str">
        <f>NLCIUS!D175</f>
        <v>0..1</v>
      </c>
      <c r="E175" s="15" t="s">
        <v>808</v>
      </c>
      <c r="G175" s="17" t="s">
        <v>582</v>
      </c>
      <c r="H175" s="17"/>
      <c r="I175" s="17"/>
      <c r="J175" t="s">
        <v>1049</v>
      </c>
      <c r="K175" t="s">
        <v>89</v>
      </c>
    </row>
    <row r="176" spans="1:12" x14ac:dyDescent="0.35">
      <c r="A176" s="15" t="s">
        <v>586</v>
      </c>
      <c r="B176" s="18" t="s">
        <v>93</v>
      </c>
      <c r="C176" s="15" t="str">
        <f>NLCIUS!C176</f>
        <v>0..1</v>
      </c>
      <c r="D176" s="15" t="str">
        <f>NLCIUS!D176</f>
        <v>0..1</v>
      </c>
      <c r="E176" s="15" t="s">
        <v>808</v>
      </c>
      <c r="G176" s="17" t="s">
        <v>587</v>
      </c>
      <c r="H176" s="17"/>
      <c r="I176" s="17"/>
      <c r="J176" t="s">
        <v>1050</v>
      </c>
      <c r="K176" t="s">
        <v>27</v>
      </c>
    </row>
    <row r="177" spans="1:12" x14ac:dyDescent="0.35">
      <c r="A177" s="15" t="s">
        <v>590</v>
      </c>
      <c r="B177" s="18" t="s">
        <v>93</v>
      </c>
      <c r="C177" s="15" t="str">
        <f>NLCIUS!C177</f>
        <v>0..1</v>
      </c>
      <c r="D177" s="15" t="str">
        <f>NLCIUS!D177</f>
        <v>0..1</v>
      </c>
      <c r="E177" s="15" t="s">
        <v>808</v>
      </c>
      <c r="G177" s="17" t="s">
        <v>591</v>
      </c>
      <c r="H177" s="17"/>
      <c r="I177" s="17"/>
      <c r="J177" t="s">
        <v>1052</v>
      </c>
      <c r="K177" t="s">
        <v>89</v>
      </c>
    </row>
    <row r="178" spans="1:12" x14ac:dyDescent="0.35">
      <c r="A178" s="15" t="s">
        <v>594</v>
      </c>
      <c r="B178" s="18" t="s">
        <v>166</v>
      </c>
      <c r="C178" s="15" t="str">
        <f>NLCIUS!C178</f>
        <v>0..1</v>
      </c>
      <c r="D178" s="15" t="str">
        <f>NLCIUS!D178</f>
        <v>0..1</v>
      </c>
      <c r="E178" s="15" t="s">
        <v>808</v>
      </c>
      <c r="F178" s="15" t="s">
        <v>808</v>
      </c>
      <c r="G178" s="17"/>
      <c r="H178" s="17" t="s">
        <v>595</v>
      </c>
      <c r="I178" s="17"/>
      <c r="J178" t="s">
        <v>1053</v>
      </c>
      <c r="K178" t="s">
        <v>27</v>
      </c>
    </row>
    <row r="179" spans="1:12" x14ac:dyDescent="0.35">
      <c r="A179" s="15" t="s">
        <v>598</v>
      </c>
      <c r="B179" s="18" t="s">
        <v>166</v>
      </c>
      <c r="C179" s="15" t="str">
        <f>NLCIUS!C179</f>
        <v>0..1</v>
      </c>
      <c r="D179" s="15" t="str">
        <f>NLCIUS!D179</f>
        <v>0..1</v>
      </c>
      <c r="E179" s="15" t="s">
        <v>808</v>
      </c>
      <c r="F179" s="15" t="s">
        <v>808</v>
      </c>
      <c r="G179" s="17"/>
      <c r="H179" s="17" t="s">
        <v>599</v>
      </c>
      <c r="I179" s="17"/>
      <c r="J179" t="s">
        <v>1054</v>
      </c>
      <c r="K179" t="s">
        <v>27</v>
      </c>
    </row>
    <row r="180" spans="1:12" x14ac:dyDescent="0.35">
      <c r="A180" s="15" t="s">
        <v>602</v>
      </c>
      <c r="B180" s="18" t="s">
        <v>93</v>
      </c>
      <c r="C180" s="15" t="str">
        <f>NLCIUS!C180</f>
        <v>0..n</v>
      </c>
      <c r="D180" s="15" t="str">
        <f>NLCIUS!D180</f>
        <v>0..n</v>
      </c>
      <c r="E180" s="15" t="s">
        <v>808</v>
      </c>
      <c r="G180" s="17" t="s">
        <v>603</v>
      </c>
      <c r="H180" s="17"/>
      <c r="I180" s="17"/>
      <c r="J180" t="s">
        <v>1055</v>
      </c>
      <c r="K180" t="s">
        <v>89</v>
      </c>
      <c r="L180" t="s">
        <v>1156</v>
      </c>
    </row>
    <row r="181" spans="1:12" x14ac:dyDescent="0.35">
      <c r="A181" s="15" t="s">
        <v>605</v>
      </c>
      <c r="B181" s="18" t="s">
        <v>166</v>
      </c>
      <c r="C181" s="15" t="str">
        <f>NLCIUS!C181</f>
        <v>1..1</v>
      </c>
      <c r="D181" s="15" t="str">
        <f>NLCIUS!D181</f>
        <v>1..1</v>
      </c>
      <c r="E181" s="15" t="s">
        <v>808</v>
      </c>
      <c r="F181" s="15" t="s">
        <v>808</v>
      </c>
      <c r="G181" s="17"/>
      <c r="H181" s="17" t="s">
        <v>606</v>
      </c>
      <c r="I181" s="17"/>
      <c r="J181" t="s">
        <v>1056</v>
      </c>
      <c r="K181" t="s">
        <v>6</v>
      </c>
      <c r="L181" t="s">
        <v>1156</v>
      </c>
    </row>
    <row r="182" spans="1:12" x14ac:dyDescent="0.35">
      <c r="A182" s="15" t="s">
        <v>607</v>
      </c>
      <c r="B182" s="18" t="s">
        <v>166</v>
      </c>
      <c r="C182" s="15" t="str">
        <f>NLCIUS!C182</f>
        <v>0..1</v>
      </c>
      <c r="D182" s="15" t="str">
        <f>NLCIUS!D182</f>
        <v>0..1</v>
      </c>
      <c r="E182" s="15" t="s">
        <v>808</v>
      </c>
      <c r="F182" s="15" t="s">
        <v>808</v>
      </c>
      <c r="G182" s="17"/>
      <c r="H182" s="17" t="s">
        <v>608</v>
      </c>
      <c r="I182" s="17"/>
      <c r="J182" t="s">
        <v>1057</v>
      </c>
      <c r="K182" t="s">
        <v>27</v>
      </c>
      <c r="L182" t="s">
        <v>1156</v>
      </c>
    </row>
    <row r="183" spans="1:12" x14ac:dyDescent="0.35">
      <c r="A183" s="15" t="s">
        <v>610</v>
      </c>
      <c r="B183" s="18" t="s">
        <v>166</v>
      </c>
      <c r="C183" s="15" t="str">
        <f>NLCIUS!C183</f>
        <v>0..1</v>
      </c>
      <c r="D183" s="15" t="str">
        <f>NLCIUS!D183</f>
        <v>0..1</v>
      </c>
      <c r="E183" s="15" t="s">
        <v>808</v>
      </c>
      <c r="F183" s="15" t="s">
        <v>808</v>
      </c>
      <c r="G183" s="17"/>
      <c r="H183" s="17" t="s">
        <v>611</v>
      </c>
      <c r="I183" s="17"/>
      <c r="J183" t="s">
        <v>1058</v>
      </c>
      <c r="K183" t="s">
        <v>27</v>
      </c>
      <c r="L183" t="s">
        <v>1156</v>
      </c>
    </row>
    <row r="184" spans="1:12" x14ac:dyDescent="0.35">
      <c r="A184" s="15" t="s">
        <v>613</v>
      </c>
      <c r="B184" s="18" t="s">
        <v>166</v>
      </c>
      <c r="C184" s="15" t="str">
        <f>NLCIUS!C184</f>
        <v>0..1</v>
      </c>
      <c r="D184" s="15" t="str">
        <f>NLCIUS!D184</f>
        <v>0..1</v>
      </c>
      <c r="E184" s="15" t="s">
        <v>808</v>
      </c>
      <c r="F184" s="15" t="s">
        <v>808</v>
      </c>
      <c r="G184" s="17"/>
      <c r="H184" s="17" t="s">
        <v>614</v>
      </c>
      <c r="I184" s="17"/>
      <c r="J184" t="s">
        <v>1059</v>
      </c>
      <c r="K184" t="s">
        <v>89</v>
      </c>
      <c r="L184" t="s">
        <v>1156</v>
      </c>
    </row>
    <row r="185" spans="1:12" x14ac:dyDescent="0.35">
      <c r="A185" s="15" t="s">
        <v>616</v>
      </c>
      <c r="B185" s="18" t="s">
        <v>166</v>
      </c>
      <c r="C185" s="15" t="str">
        <f>NLCIUS!C185</f>
        <v>0..1</v>
      </c>
      <c r="D185" s="15" t="str">
        <f>NLCIUS!D185</f>
        <v>0..1</v>
      </c>
      <c r="E185" s="15" t="s">
        <v>808</v>
      </c>
      <c r="F185" s="15" t="s">
        <v>808</v>
      </c>
      <c r="G185" s="17"/>
      <c r="H185" s="17" t="s">
        <v>617</v>
      </c>
      <c r="I185" s="17"/>
      <c r="J185" t="s">
        <v>1060</v>
      </c>
      <c r="K185" t="s">
        <v>27</v>
      </c>
      <c r="L185" t="s">
        <v>1156</v>
      </c>
    </row>
    <row r="186" spans="1:12" x14ac:dyDescent="0.35">
      <c r="A186" s="15" t="s">
        <v>620</v>
      </c>
      <c r="B186" s="18" t="s">
        <v>93</v>
      </c>
      <c r="C186" s="15" t="str">
        <f>NLCIUS!C186</f>
        <v>0..n</v>
      </c>
      <c r="D186" s="15" t="str">
        <f>NLCIUS!D186</f>
        <v>0..n</v>
      </c>
      <c r="E186" s="15" t="s">
        <v>808</v>
      </c>
      <c r="G186" s="17" t="s">
        <v>621</v>
      </c>
      <c r="H186" s="17"/>
      <c r="I186" s="17"/>
      <c r="J186" t="s">
        <v>1055</v>
      </c>
      <c r="K186" t="s">
        <v>89</v>
      </c>
      <c r="L186" t="s">
        <v>1157</v>
      </c>
    </row>
    <row r="187" spans="1:12" x14ac:dyDescent="0.35">
      <c r="A187" s="15" t="s">
        <v>625</v>
      </c>
      <c r="B187" s="18" t="s">
        <v>166</v>
      </c>
      <c r="C187" s="15" t="str">
        <f>NLCIUS!C187</f>
        <v>1..1</v>
      </c>
      <c r="D187" s="15" t="str">
        <f>NLCIUS!D187</f>
        <v>1..1</v>
      </c>
      <c r="E187" s="15" t="s">
        <v>808</v>
      </c>
      <c r="F187" s="15" t="s">
        <v>808</v>
      </c>
      <c r="G187" s="17"/>
      <c r="H187" s="17" t="s">
        <v>626</v>
      </c>
      <c r="I187" s="17"/>
      <c r="J187" t="s">
        <v>1056</v>
      </c>
      <c r="K187" t="s">
        <v>6</v>
      </c>
      <c r="L187" t="s">
        <v>1157</v>
      </c>
    </row>
    <row r="188" spans="1:12" x14ac:dyDescent="0.35">
      <c r="A188" s="15" t="s">
        <v>628</v>
      </c>
      <c r="B188" s="18" t="s">
        <v>166</v>
      </c>
      <c r="C188" s="15" t="str">
        <f>NLCIUS!C188</f>
        <v>0..1</v>
      </c>
      <c r="D188" s="15" t="str">
        <f>NLCIUS!D188</f>
        <v>0..1</v>
      </c>
      <c r="E188" s="15" t="s">
        <v>808</v>
      </c>
      <c r="F188" s="15" t="s">
        <v>808</v>
      </c>
      <c r="G188" s="17"/>
      <c r="H188" s="17" t="s">
        <v>629</v>
      </c>
      <c r="I188" s="17"/>
      <c r="J188" t="s">
        <v>1057</v>
      </c>
      <c r="K188" t="s">
        <v>27</v>
      </c>
      <c r="L188" t="s">
        <v>1157</v>
      </c>
    </row>
    <row r="189" spans="1:12" x14ac:dyDescent="0.35">
      <c r="A189" s="15" t="s">
        <v>632</v>
      </c>
      <c r="B189" s="18" t="s">
        <v>166</v>
      </c>
      <c r="C189" s="15" t="str">
        <f>NLCIUS!C189</f>
        <v>0..1</v>
      </c>
      <c r="D189" s="15" t="str">
        <f>NLCIUS!D189</f>
        <v>0..1</v>
      </c>
      <c r="E189" s="15" t="s">
        <v>808</v>
      </c>
      <c r="F189" s="15" t="s">
        <v>808</v>
      </c>
      <c r="G189" s="17"/>
      <c r="H189" s="17" t="s">
        <v>633</v>
      </c>
      <c r="I189" s="17"/>
      <c r="J189" t="s">
        <v>1058</v>
      </c>
      <c r="K189" t="s">
        <v>27</v>
      </c>
      <c r="L189" t="s">
        <v>1157</v>
      </c>
    </row>
    <row r="190" spans="1:12" x14ac:dyDescent="0.35">
      <c r="A190" s="15" t="s">
        <v>635</v>
      </c>
      <c r="B190" s="18" t="s">
        <v>166</v>
      </c>
      <c r="C190" s="15" t="str">
        <f>NLCIUS!C190</f>
        <v>0..1</v>
      </c>
      <c r="D190" s="15" t="str">
        <f>NLCIUS!D190</f>
        <v>0..1</v>
      </c>
      <c r="E190" s="15" t="s">
        <v>808</v>
      </c>
      <c r="F190" s="15" t="s">
        <v>808</v>
      </c>
      <c r="G190" s="17"/>
      <c r="H190" s="17" t="s">
        <v>636</v>
      </c>
      <c r="I190" s="17"/>
      <c r="J190" t="s">
        <v>1059</v>
      </c>
      <c r="K190" t="s">
        <v>89</v>
      </c>
      <c r="L190" t="s">
        <v>1157</v>
      </c>
    </row>
    <row r="191" spans="1:12" x14ac:dyDescent="0.35">
      <c r="A191" s="15" t="s">
        <v>638</v>
      </c>
      <c r="B191" s="18" t="s">
        <v>166</v>
      </c>
      <c r="C191" s="15" t="str">
        <f>NLCIUS!C191</f>
        <v>0..1</v>
      </c>
      <c r="D191" s="15" t="str">
        <f>NLCIUS!D191</f>
        <v>0..1</v>
      </c>
      <c r="E191" s="15" t="s">
        <v>808</v>
      </c>
      <c r="F191" s="15" t="s">
        <v>808</v>
      </c>
      <c r="G191" s="17"/>
      <c r="H191" s="17" t="s">
        <v>639</v>
      </c>
      <c r="I191" s="17"/>
      <c r="J191" t="s">
        <v>1060</v>
      </c>
      <c r="K191" t="s">
        <v>27</v>
      </c>
      <c r="L191" t="s">
        <v>1157</v>
      </c>
    </row>
    <row r="192" spans="1:12" x14ac:dyDescent="0.35">
      <c r="A192" s="15" t="s">
        <v>642</v>
      </c>
      <c r="B192" s="18" t="s">
        <v>93</v>
      </c>
      <c r="C192" s="15" t="str">
        <f>NLCIUS!C192</f>
        <v>1..1</v>
      </c>
      <c r="D192" s="15" t="str">
        <f>NLCIUS!D192</f>
        <v>1..1</v>
      </c>
      <c r="E192" s="15" t="s">
        <v>808</v>
      </c>
      <c r="G192" s="17" t="s">
        <v>643</v>
      </c>
      <c r="H192" s="17"/>
      <c r="I192" s="17"/>
      <c r="J192" t="s">
        <v>1061</v>
      </c>
      <c r="K192" t="s">
        <v>27</v>
      </c>
    </row>
    <row r="193" spans="1:12" x14ac:dyDescent="0.35">
      <c r="A193" s="15" t="s">
        <v>646</v>
      </c>
      <c r="B193" s="18" t="s">
        <v>166</v>
      </c>
      <c r="C193" s="15" t="str">
        <f>NLCIUS!C193</f>
        <v>1..1</v>
      </c>
      <c r="D193" s="15" t="str">
        <f>NLCIUS!D193</f>
        <v>1..1</v>
      </c>
      <c r="E193" s="15" t="s">
        <v>808</v>
      </c>
      <c r="F193" s="15" t="s">
        <v>808</v>
      </c>
      <c r="G193" s="17"/>
      <c r="H193" s="17" t="s">
        <v>647</v>
      </c>
      <c r="I193" s="17"/>
      <c r="J193" t="s">
        <v>1062</v>
      </c>
      <c r="K193" t="s">
        <v>6</v>
      </c>
    </row>
    <row r="194" spans="1:12" x14ac:dyDescent="0.35">
      <c r="A194" s="15" t="s">
        <v>651</v>
      </c>
      <c r="B194" s="18" t="s">
        <v>166</v>
      </c>
      <c r="C194" s="15" t="str">
        <f>NLCIUS!C194</f>
        <v>0..1</v>
      </c>
      <c r="D194" s="15" t="str">
        <f>NLCIUS!D194</f>
        <v>0..1</v>
      </c>
      <c r="E194" s="15" t="s">
        <v>808</v>
      </c>
      <c r="F194" s="15" t="s">
        <v>808</v>
      </c>
      <c r="G194" s="17"/>
      <c r="H194" s="17" t="s">
        <v>652</v>
      </c>
      <c r="I194" s="17"/>
      <c r="J194" t="s">
        <v>1063</v>
      </c>
      <c r="K194" t="s">
        <v>89</v>
      </c>
      <c r="L194" t="s">
        <v>1156</v>
      </c>
    </row>
    <row r="195" spans="1:12" x14ac:dyDescent="0.35">
      <c r="A195" s="15" t="s">
        <v>655</v>
      </c>
      <c r="B195" s="18" t="s">
        <v>166</v>
      </c>
      <c r="C195" s="15" t="str">
        <f>NLCIUS!C195</f>
        <v>0..1</v>
      </c>
      <c r="D195" s="15" t="str">
        <f>NLCIUS!D195</f>
        <v>0..1</v>
      </c>
      <c r="E195" s="15" t="s">
        <v>808</v>
      </c>
      <c r="F195" s="15" t="s">
        <v>808</v>
      </c>
      <c r="G195" s="17"/>
      <c r="H195" s="17" t="s">
        <v>656</v>
      </c>
      <c r="I195" s="17"/>
      <c r="J195" t="s">
        <v>1064</v>
      </c>
      <c r="K195" t="s">
        <v>89</v>
      </c>
      <c r="L195" t="s">
        <v>1156</v>
      </c>
    </row>
    <row r="196" spans="1:12" x14ac:dyDescent="0.35">
      <c r="A196" s="15" t="s">
        <v>658</v>
      </c>
      <c r="B196" s="18" t="s">
        <v>166</v>
      </c>
      <c r="C196" s="15" t="str">
        <f>NLCIUS!C196</f>
        <v>0..1</v>
      </c>
      <c r="D196" s="15" t="str">
        <f>NLCIUS!D196</f>
        <v>0..1</v>
      </c>
      <c r="E196" s="15" t="s">
        <v>808</v>
      </c>
      <c r="F196" s="15" t="s">
        <v>808</v>
      </c>
      <c r="G196" s="17"/>
      <c r="H196" s="17" t="s">
        <v>659</v>
      </c>
      <c r="I196" s="17"/>
      <c r="J196" t="s">
        <v>1065</v>
      </c>
      <c r="K196" t="s">
        <v>27</v>
      </c>
    </row>
    <row r="197" spans="1:12" x14ac:dyDescent="0.35">
      <c r="A197" s="15" t="s">
        <v>661</v>
      </c>
      <c r="B197" s="18" t="s">
        <v>166</v>
      </c>
      <c r="C197" s="15" t="str">
        <f>NLCIUS!C197</f>
        <v>0..1</v>
      </c>
      <c r="D197" s="15" t="str">
        <f>NLCIUS!D197</f>
        <v>0..1</v>
      </c>
      <c r="E197" s="15" t="s">
        <v>808</v>
      </c>
      <c r="F197" s="15" t="s">
        <v>808</v>
      </c>
      <c r="G197" s="17"/>
      <c r="H197" s="17" t="s">
        <v>662</v>
      </c>
      <c r="I197" s="17"/>
      <c r="J197" t="s">
        <v>1066</v>
      </c>
      <c r="K197" t="s">
        <v>27</v>
      </c>
    </row>
    <row r="198" spans="1:12" x14ac:dyDescent="0.35">
      <c r="A198" s="15" t="s">
        <v>665</v>
      </c>
      <c r="B198" s="18" t="s">
        <v>93</v>
      </c>
      <c r="C198" s="15" t="str">
        <f>NLCIUS!C198</f>
        <v>1..1</v>
      </c>
      <c r="D198" s="15" t="str">
        <f>NLCIUS!D198</f>
        <v>1..1</v>
      </c>
      <c r="E198" s="15" t="s">
        <v>808</v>
      </c>
      <c r="G198" s="17" t="s">
        <v>666</v>
      </c>
      <c r="H198" s="17"/>
      <c r="I198" s="17"/>
      <c r="J198" t="s">
        <v>1068</v>
      </c>
      <c r="K198" t="s">
        <v>89</v>
      </c>
      <c r="L198" t="s">
        <v>1683</v>
      </c>
    </row>
    <row r="199" spans="1:12" x14ac:dyDescent="0.35">
      <c r="A199" s="15" t="s">
        <v>668</v>
      </c>
      <c r="B199" s="18" t="s">
        <v>166</v>
      </c>
      <c r="C199" s="15" t="str">
        <f>NLCIUS!C199</f>
        <v>1..1</v>
      </c>
      <c r="D199" s="15" t="str">
        <f>NLCIUS!D199</f>
        <v>1..1</v>
      </c>
      <c r="E199" s="15" t="s">
        <v>808</v>
      </c>
      <c r="F199" s="15" t="s">
        <v>808</v>
      </c>
      <c r="G199" s="17"/>
      <c r="H199" s="17" t="s">
        <v>669</v>
      </c>
      <c r="I199" s="17"/>
      <c r="J199" t="s">
        <v>1070</v>
      </c>
      <c r="K199" t="s">
        <v>27</v>
      </c>
    </row>
    <row r="200" spans="1:12" x14ac:dyDescent="0.35">
      <c r="A200" s="15" t="s">
        <v>671</v>
      </c>
      <c r="B200" s="18" t="s">
        <v>166</v>
      </c>
      <c r="C200" s="15" t="str">
        <f>NLCIUS!C200</f>
        <v>0..1</v>
      </c>
      <c r="D200" s="15" t="str">
        <f>NLCIUS!D200</f>
        <v>0..1</v>
      </c>
      <c r="E200" s="15" t="s">
        <v>808</v>
      </c>
      <c r="F200" s="15" t="s">
        <v>808</v>
      </c>
      <c r="G200" s="17"/>
      <c r="H200" s="17" t="s">
        <v>672</v>
      </c>
      <c r="I200" s="17"/>
      <c r="J200" t="s">
        <v>1072</v>
      </c>
      <c r="K200" t="s">
        <v>27</v>
      </c>
    </row>
    <row r="201" spans="1:12" x14ac:dyDescent="0.35">
      <c r="A201" s="15" t="s">
        <v>675</v>
      </c>
      <c r="B201" s="18" t="s">
        <v>93</v>
      </c>
      <c r="C201" s="15" t="str">
        <f>NLCIUS!C201</f>
        <v>1..1</v>
      </c>
      <c r="D201" s="15" t="str">
        <f>NLCIUS!D201</f>
        <v>1..1</v>
      </c>
      <c r="E201" s="15" t="s">
        <v>808</v>
      </c>
      <c r="G201" s="17" t="s">
        <v>676</v>
      </c>
      <c r="H201" s="17"/>
      <c r="I201" s="17"/>
      <c r="J201" t="s">
        <v>1074</v>
      </c>
      <c r="K201" t="s">
        <v>6</v>
      </c>
    </row>
    <row r="202" spans="1:12" x14ac:dyDescent="0.35">
      <c r="A202" s="15" t="s">
        <v>678</v>
      </c>
      <c r="B202" s="18" t="s">
        <v>166</v>
      </c>
      <c r="C202" s="15" t="str">
        <f>NLCIUS!C202</f>
        <v>1..1</v>
      </c>
      <c r="D202" s="15" t="str">
        <f>NLCIUS!D202</f>
        <v>1..1</v>
      </c>
      <c r="E202" s="15" t="s">
        <v>808</v>
      </c>
      <c r="F202" s="15" t="s">
        <v>808</v>
      </c>
      <c r="G202" s="17"/>
      <c r="H202" s="17" t="s">
        <v>679</v>
      </c>
      <c r="I202" s="17"/>
      <c r="J202" t="s">
        <v>1076</v>
      </c>
      <c r="K202" t="s">
        <v>27</v>
      </c>
    </row>
    <row r="203" spans="1:12" x14ac:dyDescent="0.35">
      <c r="A203" s="15" t="s">
        <v>681</v>
      </c>
      <c r="B203" s="18" t="s">
        <v>166</v>
      </c>
      <c r="C203" s="15" t="str">
        <f>NLCIUS!C203</f>
        <v>0..1</v>
      </c>
      <c r="D203" s="15" t="str">
        <f>NLCIUS!D203</f>
        <v>0..1</v>
      </c>
      <c r="E203" s="15" t="s">
        <v>808</v>
      </c>
      <c r="F203" s="15" t="s">
        <v>808</v>
      </c>
      <c r="G203" s="17"/>
      <c r="H203" s="17" t="s">
        <v>682</v>
      </c>
      <c r="I203" s="17"/>
      <c r="J203" t="s">
        <v>1077</v>
      </c>
      <c r="K203" t="s">
        <v>27</v>
      </c>
    </row>
    <row r="204" spans="1:12" x14ac:dyDescent="0.35">
      <c r="A204" s="15" t="s">
        <v>685</v>
      </c>
      <c r="B204" s="18" t="s">
        <v>166</v>
      </c>
      <c r="C204" s="15" t="str">
        <f>NLCIUS!C204</f>
        <v>0..1</v>
      </c>
      <c r="D204" s="15" t="str">
        <f>NLCIUS!D204</f>
        <v>0..1</v>
      </c>
      <c r="E204" s="15" t="s">
        <v>808</v>
      </c>
      <c r="F204" s="15" t="s">
        <v>808</v>
      </c>
      <c r="G204" s="17"/>
      <c r="H204" s="17" t="s">
        <v>686</v>
      </c>
      <c r="I204" s="17"/>
      <c r="J204" t="s">
        <v>1079</v>
      </c>
      <c r="K204" t="s">
        <v>27</v>
      </c>
    </row>
    <row r="205" spans="1:12" x14ac:dyDescent="0.35">
      <c r="A205" s="15" t="s">
        <v>688</v>
      </c>
      <c r="B205" s="18" t="s">
        <v>166</v>
      </c>
      <c r="C205" s="15" t="str">
        <f>NLCIUS!C205</f>
        <v>0..1</v>
      </c>
      <c r="D205" s="15" t="str">
        <f>NLCIUS!D205</f>
        <v>0..1</v>
      </c>
      <c r="E205" s="15" t="s">
        <v>808</v>
      </c>
      <c r="F205" s="15" t="s">
        <v>808</v>
      </c>
      <c r="G205" s="17"/>
      <c r="H205" s="17" t="s">
        <v>689</v>
      </c>
      <c r="I205" s="17"/>
      <c r="J205" t="s">
        <v>1080</v>
      </c>
      <c r="K205" t="s">
        <v>27</v>
      </c>
    </row>
    <row r="206" spans="1:12" x14ac:dyDescent="0.35">
      <c r="A206" s="15" t="s">
        <v>691</v>
      </c>
      <c r="B206" s="18" t="s">
        <v>166</v>
      </c>
      <c r="C206" s="15" t="str">
        <f>NLCIUS!C206</f>
        <v>0..1</v>
      </c>
      <c r="D206" s="15" t="str">
        <f>NLCIUS!D206</f>
        <v>0..1</v>
      </c>
      <c r="E206" s="15" t="s">
        <v>808</v>
      </c>
      <c r="F206" s="15" t="s">
        <v>808</v>
      </c>
      <c r="G206" s="17"/>
      <c r="H206" s="17" t="s">
        <v>692</v>
      </c>
      <c r="I206" s="17"/>
      <c r="J206" t="s">
        <v>1082</v>
      </c>
      <c r="K206" t="s">
        <v>27</v>
      </c>
    </row>
    <row r="207" spans="1:12" x14ac:dyDescent="0.35">
      <c r="A207" s="15" t="s">
        <v>1083</v>
      </c>
      <c r="B207" s="19" t="s">
        <v>711</v>
      </c>
      <c r="C207" s="15" t="str">
        <f>NLCIUS!C207</f>
        <v>1..1</v>
      </c>
      <c r="D207" s="15" t="str">
        <f>NLCIUS!D207</f>
        <v>1..1</v>
      </c>
      <c r="E207" s="15" t="s">
        <v>808</v>
      </c>
      <c r="F207" s="15" t="s">
        <v>808</v>
      </c>
      <c r="G207" s="17"/>
      <c r="H207" s="17"/>
      <c r="I207" s="17" t="s">
        <v>79</v>
      </c>
      <c r="J207" t="s">
        <v>1085</v>
      </c>
      <c r="K207" t="s">
        <v>27</v>
      </c>
    </row>
    <row r="208" spans="1:12" x14ac:dyDescent="0.35">
      <c r="A208" s="15" t="s">
        <v>695</v>
      </c>
      <c r="B208" s="18" t="s">
        <v>166</v>
      </c>
      <c r="C208" s="15" t="str">
        <f>NLCIUS!C208</f>
        <v>0..n</v>
      </c>
      <c r="D208" s="15" t="str">
        <f>NLCIUS!D208</f>
        <v>0..n</v>
      </c>
      <c r="E208" s="15" t="s">
        <v>808</v>
      </c>
      <c r="F208" s="15" t="s">
        <v>808</v>
      </c>
      <c r="G208" s="17"/>
      <c r="H208" s="17" t="s">
        <v>696</v>
      </c>
      <c r="I208" s="17"/>
      <c r="J208" t="s">
        <v>1087</v>
      </c>
      <c r="K208" t="s">
        <v>89</v>
      </c>
    </row>
    <row r="209" spans="1:11" x14ac:dyDescent="0.35">
      <c r="A209" s="15" t="s">
        <v>1088</v>
      </c>
      <c r="B209" s="19" t="s">
        <v>711</v>
      </c>
      <c r="C209" s="15" t="str">
        <f>NLCIUS!C209</f>
        <v>1..1</v>
      </c>
      <c r="D209" s="15" t="str">
        <f>NLCIUS!D209</f>
        <v>1..1</v>
      </c>
      <c r="E209" s="15" t="s">
        <v>808</v>
      </c>
      <c r="F209" s="15" t="s">
        <v>808</v>
      </c>
      <c r="G209" s="17"/>
      <c r="H209" s="17"/>
      <c r="I209" s="17" t="s">
        <v>79</v>
      </c>
      <c r="J209" t="s">
        <v>1089</v>
      </c>
      <c r="K209" t="s">
        <v>27</v>
      </c>
    </row>
    <row r="210" spans="1:11" x14ac:dyDescent="0.35">
      <c r="A210" s="15" t="s">
        <v>1090</v>
      </c>
      <c r="B210" s="19" t="s">
        <v>711</v>
      </c>
      <c r="C210" s="15" t="str">
        <f>NLCIUS!C210</f>
        <v>0..1</v>
      </c>
      <c r="D210" s="15" t="str">
        <f>NLCIUS!D210</f>
        <v>0..1</v>
      </c>
      <c r="E210" s="15" t="s">
        <v>808</v>
      </c>
      <c r="F210" s="15" t="s">
        <v>808</v>
      </c>
      <c r="G210" s="17"/>
      <c r="H210" s="17"/>
      <c r="I210" s="17" t="s">
        <v>701</v>
      </c>
      <c r="J210" t="s">
        <v>1091</v>
      </c>
      <c r="K210" t="s">
        <v>27</v>
      </c>
    </row>
    <row r="211" spans="1:11" x14ac:dyDescent="0.35">
      <c r="A211" s="15" t="s">
        <v>703</v>
      </c>
      <c r="B211" s="18" t="s">
        <v>166</v>
      </c>
      <c r="C211" s="15" t="str">
        <f>NLCIUS!C211</f>
        <v>0..1</v>
      </c>
      <c r="D211" s="15" t="str">
        <f>NLCIUS!D211</f>
        <v>0..1</v>
      </c>
      <c r="E211" s="15" t="s">
        <v>808</v>
      </c>
      <c r="F211" s="15" t="s">
        <v>808</v>
      </c>
      <c r="G211" s="17"/>
      <c r="H211" s="17" t="s">
        <v>704</v>
      </c>
      <c r="I211" s="17"/>
      <c r="J211" t="s">
        <v>1092</v>
      </c>
      <c r="K211" t="s">
        <v>27</v>
      </c>
    </row>
    <row r="212" spans="1:11" x14ac:dyDescent="0.35">
      <c r="A212" s="15" t="s">
        <v>707</v>
      </c>
      <c r="B212" s="18" t="s">
        <v>166</v>
      </c>
      <c r="C212" s="15" t="str">
        <f>NLCIUS!C212</f>
        <v>0..n</v>
      </c>
      <c r="D212" s="15" t="str">
        <f>NLCIUS!D212</f>
        <v>0..n</v>
      </c>
      <c r="E212" s="15" t="s">
        <v>808</v>
      </c>
      <c r="F212" s="15" t="s">
        <v>808</v>
      </c>
      <c r="G212" s="17"/>
      <c r="H212" s="17" t="s">
        <v>708</v>
      </c>
      <c r="I212" s="17"/>
      <c r="J212" t="s">
        <v>1093</v>
      </c>
      <c r="K212" t="s">
        <v>89</v>
      </c>
    </row>
    <row r="213" spans="1:11" x14ac:dyDescent="0.35">
      <c r="A213" s="15" t="s">
        <v>710</v>
      </c>
      <c r="B213" s="18" t="s">
        <v>711</v>
      </c>
      <c r="C213" s="15" t="str">
        <f>NLCIUS!C213</f>
        <v>1..1</v>
      </c>
      <c r="D213" s="15" t="str">
        <f>NLCIUS!D213</f>
        <v>1..1</v>
      </c>
      <c r="E213" s="15" t="s">
        <v>808</v>
      </c>
      <c r="F213" s="15" t="s">
        <v>808</v>
      </c>
      <c r="G213" s="17" t="s">
        <v>808</v>
      </c>
      <c r="H213" s="17"/>
      <c r="I213" s="17" t="s">
        <v>712</v>
      </c>
      <c r="J213" t="s">
        <v>1095</v>
      </c>
      <c r="K213" t="s">
        <v>6</v>
      </c>
    </row>
    <row r="214" spans="1:11" x14ac:dyDescent="0.35">
      <c r="A214" s="15" t="s">
        <v>714</v>
      </c>
      <c r="B214" s="18" t="s">
        <v>711</v>
      </c>
      <c r="C214" s="15" t="str">
        <f>NLCIUS!C214</f>
        <v>1..1</v>
      </c>
      <c r="D214" s="15" t="str">
        <f>NLCIUS!D214</f>
        <v>1..1</v>
      </c>
      <c r="E214" s="15" t="s">
        <v>808</v>
      </c>
      <c r="F214" s="15" t="s">
        <v>808</v>
      </c>
      <c r="G214" s="17" t="s">
        <v>808</v>
      </c>
      <c r="H214" s="17"/>
      <c r="I214" s="17" t="s">
        <v>715</v>
      </c>
      <c r="J214" t="s">
        <v>1097</v>
      </c>
      <c r="K214" t="s">
        <v>27</v>
      </c>
    </row>
  </sheetData>
  <autoFilter ref="A1:L1" xr:uid="{00000000-0009-0000-0000-000002000000}">
    <filterColumn colId="4" showButton="0"/>
    <filterColumn colId="5" showButton="0"/>
    <filterColumn colId="6" showButton="0"/>
    <filterColumn colId="7" showButton="0"/>
  </autoFilter>
  <mergeCells count="1">
    <mergeCell ref="E1:I1"/>
  </mergeCells>
  <conditionalFormatting sqref="D1:D1048576">
    <cfRule type="expression" dxfId="1" priority="1">
      <formula>$D1&lt;&gt;$C1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4"/>
  <sheetViews>
    <sheetView workbookViewId="0"/>
  </sheetViews>
  <sheetFormatPr defaultRowHeight="14.5" x14ac:dyDescent="0.35"/>
  <cols>
    <col min="1" max="1" width="9.1796875" style="15"/>
    <col min="2" max="2" width="5.7265625" style="18" bestFit="1" customWidth="1"/>
    <col min="3" max="4" width="9.1796875" style="15"/>
    <col min="5" max="6" width="3.26953125" style="15" customWidth="1"/>
    <col min="7" max="7" width="3.7265625" style="15" customWidth="1"/>
    <col min="8" max="8" width="3.26953125" style="15" customWidth="1"/>
    <col min="9" max="9" width="37.26953125" style="15" customWidth="1"/>
    <col min="10" max="10" width="77.54296875" customWidth="1"/>
  </cols>
  <sheetData>
    <row r="1" spans="1:12" x14ac:dyDescent="0.35">
      <c r="A1" s="11" t="s">
        <v>0</v>
      </c>
      <c r="B1" s="12" t="s">
        <v>1</v>
      </c>
      <c r="C1" s="11" t="s">
        <v>804</v>
      </c>
      <c r="D1" s="11" t="s">
        <v>1645</v>
      </c>
      <c r="E1" s="55" t="s">
        <v>1098</v>
      </c>
      <c r="F1" s="55"/>
      <c r="G1" s="55"/>
      <c r="H1" s="55"/>
      <c r="I1" s="55"/>
      <c r="J1" s="11" t="s">
        <v>1159</v>
      </c>
      <c r="K1" s="11" t="s">
        <v>1353</v>
      </c>
      <c r="L1" s="11" t="s">
        <v>1160</v>
      </c>
    </row>
    <row r="2" spans="1:12" x14ac:dyDescent="0.35">
      <c r="A2" s="15" t="s">
        <v>806</v>
      </c>
      <c r="B2" s="16"/>
      <c r="C2" s="15" t="str">
        <f>NLCIUS!C2</f>
        <v>1..1</v>
      </c>
      <c r="D2" s="15" t="str">
        <f>NLCIUS!D2</f>
        <v>1..1</v>
      </c>
      <c r="E2" s="15" t="s">
        <v>807</v>
      </c>
      <c r="G2" s="17"/>
      <c r="H2" s="17"/>
      <c r="I2" s="17"/>
      <c r="J2" t="s">
        <v>1163</v>
      </c>
      <c r="K2" t="s">
        <v>6</v>
      </c>
    </row>
    <row r="3" spans="1:12" x14ac:dyDescent="0.35">
      <c r="A3" s="15" t="s">
        <v>4</v>
      </c>
      <c r="B3" s="18" t="s">
        <v>5</v>
      </c>
      <c r="C3" s="15" t="str">
        <f>NLCIUS!C3</f>
        <v>1..1</v>
      </c>
      <c r="D3" s="15" t="str">
        <f>NLCIUS!D3</f>
        <v>1..1</v>
      </c>
      <c r="F3" s="15" t="s">
        <v>7</v>
      </c>
      <c r="G3" s="17"/>
      <c r="H3" s="17"/>
      <c r="I3" s="17"/>
      <c r="J3" t="s">
        <v>1164</v>
      </c>
      <c r="K3" t="s">
        <v>6</v>
      </c>
    </row>
    <row r="4" spans="1:12" x14ac:dyDescent="0.35">
      <c r="A4" s="15" t="s">
        <v>12</v>
      </c>
      <c r="B4" s="18" t="s">
        <v>5</v>
      </c>
      <c r="C4" s="15" t="str">
        <f>NLCIUS!C4</f>
        <v>1..1</v>
      </c>
      <c r="D4" s="15" t="str">
        <f>NLCIUS!D4</f>
        <v>1..1</v>
      </c>
      <c r="F4" s="15" t="s">
        <v>13</v>
      </c>
      <c r="G4" s="17"/>
      <c r="H4" s="17"/>
      <c r="I4" s="17"/>
      <c r="J4" t="s">
        <v>1165</v>
      </c>
      <c r="K4" t="s">
        <v>6</v>
      </c>
    </row>
    <row r="5" spans="1:12" x14ac:dyDescent="0.35">
      <c r="A5" s="15" t="s">
        <v>16</v>
      </c>
      <c r="B5" s="18" t="s">
        <v>5</v>
      </c>
      <c r="C5" s="15" t="str">
        <f>NLCIUS!C5</f>
        <v>1..1</v>
      </c>
      <c r="D5" s="15" t="str">
        <f>NLCIUS!D5</f>
        <v>1..1</v>
      </c>
      <c r="F5" s="15" t="s">
        <v>17</v>
      </c>
      <c r="G5" s="17"/>
      <c r="H5" s="17"/>
      <c r="I5" s="17"/>
      <c r="J5" t="s">
        <v>1166</v>
      </c>
      <c r="K5" t="s">
        <v>27</v>
      </c>
    </row>
    <row r="6" spans="1:12" x14ac:dyDescent="0.35">
      <c r="A6" s="15" t="s">
        <v>23</v>
      </c>
      <c r="B6" s="18" t="s">
        <v>5</v>
      </c>
      <c r="C6" s="15" t="str">
        <f>NLCIUS!C6</f>
        <v>1..1</v>
      </c>
      <c r="D6" s="15" t="str">
        <f>NLCIUS!D6</f>
        <v>1..1</v>
      </c>
      <c r="F6" s="15" t="s">
        <v>24</v>
      </c>
      <c r="G6" s="17"/>
      <c r="H6" s="17"/>
      <c r="I6" s="17"/>
      <c r="J6" t="s">
        <v>1167</v>
      </c>
      <c r="K6" t="s">
        <v>27</v>
      </c>
    </row>
    <row r="7" spans="1:12" x14ac:dyDescent="0.35">
      <c r="A7" s="15" t="s">
        <v>26</v>
      </c>
      <c r="B7" s="18" t="s">
        <v>5</v>
      </c>
      <c r="C7" s="15" t="str">
        <f>NLCIUS!C7</f>
        <v>0..1</v>
      </c>
      <c r="D7" s="15" t="str">
        <f>NLCIUS!D7</f>
        <v>0..1</v>
      </c>
      <c r="F7" s="15" t="s">
        <v>28</v>
      </c>
      <c r="G7" s="17"/>
      <c r="H7" s="17"/>
      <c r="I7" s="17"/>
      <c r="J7" t="s">
        <v>1168</v>
      </c>
      <c r="K7" t="s">
        <v>27</v>
      </c>
    </row>
    <row r="8" spans="1:12" x14ac:dyDescent="0.35">
      <c r="A8" s="15" t="s">
        <v>31</v>
      </c>
      <c r="B8" s="18" t="s">
        <v>5</v>
      </c>
      <c r="C8" s="15" t="str">
        <f>NLCIUS!C8</f>
        <v>0..1</v>
      </c>
      <c r="D8" s="15" t="str">
        <f>NLCIUS!D8</f>
        <v>0..1</v>
      </c>
      <c r="F8" s="15" t="s">
        <v>32</v>
      </c>
      <c r="G8" s="17"/>
      <c r="H8" s="17"/>
      <c r="I8" s="17"/>
      <c r="J8" t="s">
        <v>1169</v>
      </c>
      <c r="K8" t="s">
        <v>27</v>
      </c>
    </row>
    <row r="9" spans="1:12" x14ac:dyDescent="0.35">
      <c r="A9" s="15" t="s">
        <v>36</v>
      </c>
      <c r="B9" s="18" t="s">
        <v>5</v>
      </c>
      <c r="C9" s="15" t="str">
        <f>NLCIUS!C9</f>
        <v>0..1</v>
      </c>
      <c r="D9" s="15" t="str">
        <f>NLCIUS!D9</f>
        <v>0..1</v>
      </c>
      <c r="F9" s="15" t="s">
        <v>37</v>
      </c>
      <c r="G9" s="17"/>
      <c r="H9" s="17"/>
      <c r="I9" s="17"/>
      <c r="J9" t="s">
        <v>1170</v>
      </c>
      <c r="K9" t="s">
        <v>27</v>
      </c>
    </row>
    <row r="10" spans="1:12" x14ac:dyDescent="0.35">
      <c r="A10" s="15" t="s">
        <v>39</v>
      </c>
      <c r="B10" s="18" t="s">
        <v>5</v>
      </c>
      <c r="C10" s="15" t="str">
        <f>NLCIUS!C10</f>
        <v>0..1</v>
      </c>
      <c r="D10" s="15" t="str">
        <f>NLCIUS!D10</f>
        <v>0..1</v>
      </c>
      <c r="F10" s="15" t="s">
        <v>40</v>
      </c>
      <c r="G10" s="17"/>
      <c r="H10" s="17"/>
      <c r="I10" s="17"/>
      <c r="J10" t="s">
        <v>1171</v>
      </c>
      <c r="K10" t="s">
        <v>27</v>
      </c>
    </row>
    <row r="11" spans="1:12" x14ac:dyDescent="0.35">
      <c r="A11" s="15" t="s">
        <v>43</v>
      </c>
      <c r="B11" s="18" t="s">
        <v>5</v>
      </c>
      <c r="C11" s="15" t="str">
        <f>NLCIUS!C11</f>
        <v>0..1</v>
      </c>
      <c r="D11" s="15" t="str">
        <f>NLCIUS!D11</f>
        <v>0..1</v>
      </c>
      <c r="F11" s="15" t="s">
        <v>44</v>
      </c>
      <c r="G11" s="17"/>
      <c r="H11" s="17"/>
      <c r="I11" s="17"/>
      <c r="J11" t="s">
        <v>1172</v>
      </c>
      <c r="K11" t="s">
        <v>27</v>
      </c>
    </row>
    <row r="12" spans="1:12" x14ac:dyDescent="0.35">
      <c r="A12" s="15" t="s">
        <v>49</v>
      </c>
      <c r="B12" s="18" t="s">
        <v>5</v>
      </c>
      <c r="C12" s="15" t="str">
        <f>NLCIUS!C12</f>
        <v>0..1</v>
      </c>
      <c r="D12" s="15" t="str">
        <f>NLCIUS!D12</f>
        <v>0..1</v>
      </c>
      <c r="F12" s="15" t="s">
        <v>50</v>
      </c>
      <c r="G12" s="17"/>
      <c r="H12" s="17"/>
      <c r="I12" s="17"/>
      <c r="J12" t="s">
        <v>1173</v>
      </c>
      <c r="K12" t="s">
        <v>89</v>
      </c>
    </row>
    <row r="13" spans="1:12" x14ac:dyDescent="0.35">
      <c r="A13" s="15" t="s">
        <v>53</v>
      </c>
      <c r="B13" s="18" t="s">
        <v>5</v>
      </c>
      <c r="C13" s="15" t="str">
        <f>NLCIUS!C13</f>
        <v>0..1</v>
      </c>
      <c r="D13" s="15" t="str">
        <f>NLCIUS!D13</f>
        <v>0..1</v>
      </c>
      <c r="F13" s="15" t="s">
        <v>54</v>
      </c>
      <c r="G13" s="17"/>
      <c r="H13" s="17"/>
      <c r="I13" s="17"/>
      <c r="J13" t="s">
        <v>1174</v>
      </c>
      <c r="K13" t="s">
        <v>89</v>
      </c>
    </row>
    <row r="14" spans="1:12" x14ac:dyDescent="0.35">
      <c r="A14" s="15" t="s">
        <v>58</v>
      </c>
      <c r="B14" s="18" t="s">
        <v>5</v>
      </c>
      <c r="C14" s="15" t="str">
        <f>NLCIUS!C14</f>
        <v>0..1</v>
      </c>
      <c r="D14" s="15" t="str">
        <f>NLCIUS!D14</f>
        <v>0..1</v>
      </c>
      <c r="F14" s="15" t="s">
        <v>59</v>
      </c>
      <c r="G14" s="17"/>
      <c r="H14" s="17"/>
      <c r="I14" s="17"/>
      <c r="J14" t="s">
        <v>1175</v>
      </c>
      <c r="K14" t="s">
        <v>27</v>
      </c>
    </row>
    <row r="15" spans="1:12" x14ac:dyDescent="0.35">
      <c r="A15" s="15" t="s">
        <v>61</v>
      </c>
      <c r="B15" s="18" t="s">
        <v>5</v>
      </c>
      <c r="C15" s="15" t="str">
        <f>NLCIUS!C15</f>
        <v>0..1</v>
      </c>
      <c r="D15" s="15" t="str">
        <f>NLCIUS!D15</f>
        <v>0..1</v>
      </c>
      <c r="F15" s="15" t="s">
        <v>62</v>
      </c>
      <c r="G15" s="17"/>
      <c r="H15" s="17"/>
      <c r="I15" s="17"/>
      <c r="J15" t="s">
        <v>1176</v>
      </c>
      <c r="K15" t="s">
        <v>27</v>
      </c>
    </row>
    <row r="16" spans="1:12" x14ac:dyDescent="0.35">
      <c r="A16" s="15" t="s">
        <v>65</v>
      </c>
      <c r="B16" s="18" t="s">
        <v>5</v>
      </c>
      <c r="C16" s="15" t="str">
        <f>NLCIUS!C16</f>
        <v>0..1</v>
      </c>
      <c r="D16" s="15" t="str">
        <f>NLCIUS!D16</f>
        <v>0..1</v>
      </c>
      <c r="F16" s="15" t="s">
        <v>66</v>
      </c>
      <c r="G16" s="17"/>
      <c r="H16" s="17"/>
      <c r="I16" s="17"/>
      <c r="J16" t="s">
        <v>1177</v>
      </c>
      <c r="K16" t="s">
        <v>89</v>
      </c>
    </row>
    <row r="17" spans="1:12" x14ac:dyDescent="0.35">
      <c r="A17" s="15" t="s">
        <v>68</v>
      </c>
      <c r="B17" s="18" t="s">
        <v>5</v>
      </c>
      <c r="C17" s="15" t="str">
        <f>NLCIUS!C17</f>
        <v>0..1</v>
      </c>
      <c r="D17" s="15" t="str">
        <f>NLCIUS!D17</f>
        <v>0..1</v>
      </c>
      <c r="F17" s="15" t="s">
        <v>69</v>
      </c>
      <c r="G17" s="17"/>
      <c r="H17" s="17"/>
      <c r="I17" s="17"/>
      <c r="J17" t="s">
        <v>1178</v>
      </c>
      <c r="K17" t="s">
        <v>89</v>
      </c>
    </row>
    <row r="18" spans="1:12" x14ac:dyDescent="0.35">
      <c r="A18" s="15" t="s">
        <v>71</v>
      </c>
      <c r="B18" s="18" t="s">
        <v>5</v>
      </c>
      <c r="C18" s="15" t="str">
        <f>NLCIUS!C18</f>
        <v>0..1</v>
      </c>
      <c r="D18" s="15" t="str">
        <f>NLCIUS!D18</f>
        <v>0..1</v>
      </c>
      <c r="F18" s="15" t="s">
        <v>72</v>
      </c>
      <c r="G18" s="17"/>
      <c r="H18" s="17"/>
      <c r="I18" s="17"/>
      <c r="J18" t="s">
        <v>1449</v>
      </c>
      <c r="K18" t="s">
        <v>89</v>
      </c>
    </row>
    <row r="19" spans="1:12" x14ac:dyDescent="0.35">
      <c r="A19" s="15" t="s">
        <v>75</v>
      </c>
      <c r="B19" s="18" t="s">
        <v>5</v>
      </c>
      <c r="C19" s="15" t="str">
        <f>NLCIUS!C19</f>
        <v>0..1</v>
      </c>
      <c r="D19" s="15" t="str">
        <f>NLCIUS!D19</f>
        <v>0..1</v>
      </c>
      <c r="F19" s="15" t="s">
        <v>76</v>
      </c>
      <c r="G19" s="17"/>
      <c r="H19" s="17"/>
      <c r="I19" s="17"/>
      <c r="J19" t="s">
        <v>1173</v>
      </c>
      <c r="K19" t="s">
        <v>89</v>
      </c>
      <c r="L19" t="s">
        <v>1150</v>
      </c>
    </row>
    <row r="20" spans="1:12" x14ac:dyDescent="0.35">
      <c r="A20" s="15" t="s">
        <v>1151</v>
      </c>
      <c r="B20" s="18" t="s">
        <v>93</v>
      </c>
      <c r="C20" s="15" t="str">
        <f>NLCIUS!C20</f>
        <v>0..1</v>
      </c>
      <c r="D20" s="15" t="str">
        <f>NLCIUS!D20</f>
        <v>0..1</v>
      </c>
      <c r="G20" s="17" t="s">
        <v>79</v>
      </c>
      <c r="H20" s="17"/>
      <c r="I20" s="17"/>
      <c r="J20" t="s">
        <v>1179</v>
      </c>
      <c r="K20" t="s">
        <v>27</v>
      </c>
    </row>
    <row r="21" spans="1:12" x14ac:dyDescent="0.35">
      <c r="A21" s="15" t="s">
        <v>82</v>
      </c>
      <c r="B21" s="18" t="s">
        <v>5</v>
      </c>
      <c r="C21" s="15" t="str">
        <f>NLCIUS!C21</f>
        <v>0..1</v>
      </c>
      <c r="D21" s="15" t="str">
        <f>NLCIUS!D21</f>
        <v>0..1</v>
      </c>
      <c r="F21" s="15" t="s">
        <v>83</v>
      </c>
      <c r="G21" s="17"/>
      <c r="H21" s="17"/>
      <c r="I21" s="17"/>
      <c r="J21" t="s">
        <v>1180</v>
      </c>
      <c r="K21" t="s">
        <v>27</v>
      </c>
    </row>
    <row r="22" spans="1:12" x14ac:dyDescent="0.35">
      <c r="A22" s="15" t="s">
        <v>85</v>
      </c>
      <c r="B22" s="18" t="s">
        <v>5</v>
      </c>
      <c r="C22" s="15" t="str">
        <f>NLCIUS!C22</f>
        <v>0..1</v>
      </c>
      <c r="D22" s="15" t="str">
        <f>NLCIUS!D22</f>
        <v>0..1</v>
      </c>
      <c r="F22" s="15" t="s">
        <v>86</v>
      </c>
      <c r="G22" s="17"/>
      <c r="H22" s="17"/>
      <c r="I22" s="17"/>
      <c r="J22" t="s">
        <v>1181</v>
      </c>
      <c r="K22" t="s">
        <v>89</v>
      </c>
    </row>
    <row r="23" spans="1:12" x14ac:dyDescent="0.35">
      <c r="A23" s="15" t="s">
        <v>88</v>
      </c>
      <c r="B23" s="18" t="s">
        <v>5</v>
      </c>
      <c r="C23" s="15" t="str">
        <f>NLCIUS!C23</f>
        <v>0..n</v>
      </c>
      <c r="D23" s="15" t="str">
        <f>NLCIUS!D23</f>
        <v>0..n</v>
      </c>
      <c r="F23" s="15" t="s">
        <v>90</v>
      </c>
      <c r="G23" s="17"/>
      <c r="H23" s="17"/>
      <c r="I23" s="17"/>
    </row>
    <row r="24" spans="1:12" x14ac:dyDescent="0.35">
      <c r="A24" s="15" t="s">
        <v>92</v>
      </c>
      <c r="B24" s="18" t="s">
        <v>93</v>
      </c>
      <c r="C24" s="15" t="str">
        <f>NLCIUS!C24</f>
        <v>0..1</v>
      </c>
      <c r="D24" s="15" t="str">
        <f>NLCIUS!D24</f>
        <v>0..1</v>
      </c>
      <c r="E24" s="15" t="s">
        <v>808</v>
      </c>
      <c r="G24" s="17" t="s">
        <v>94</v>
      </c>
      <c r="H24" s="17"/>
      <c r="I24" s="17"/>
      <c r="J24" t="s">
        <v>1182</v>
      </c>
      <c r="K24" t="s">
        <v>89</v>
      </c>
      <c r="L24" t="s">
        <v>1152</v>
      </c>
    </row>
    <row r="25" spans="1:12" x14ac:dyDescent="0.35">
      <c r="A25" s="15" t="s">
        <v>96</v>
      </c>
      <c r="B25" s="18" t="s">
        <v>93</v>
      </c>
      <c r="C25" s="15" t="str">
        <f>NLCIUS!C25</f>
        <v>1..1</v>
      </c>
      <c r="D25" s="15" t="str">
        <f>NLCIUS!D25</f>
        <v>1..1</v>
      </c>
      <c r="E25" s="15" t="s">
        <v>808</v>
      </c>
      <c r="G25" s="17" t="s">
        <v>97</v>
      </c>
      <c r="H25" s="17"/>
      <c r="I25" s="17"/>
      <c r="J25" t="s">
        <v>1182</v>
      </c>
      <c r="K25" t="s">
        <v>89</v>
      </c>
    </row>
    <row r="26" spans="1:12" x14ac:dyDescent="0.35">
      <c r="A26" s="15" t="s">
        <v>100</v>
      </c>
      <c r="B26" s="18" t="s">
        <v>5</v>
      </c>
      <c r="C26" s="15" t="str">
        <f>NLCIUS!C26</f>
        <v>1..1</v>
      </c>
      <c r="D26" s="15" t="str">
        <f>NLCIUS!D26</f>
        <v>1..1</v>
      </c>
      <c r="F26" s="15" t="s">
        <v>101</v>
      </c>
      <c r="G26" s="17"/>
      <c r="H26" s="17"/>
      <c r="I26" s="17"/>
    </row>
    <row r="27" spans="1:12" x14ac:dyDescent="0.35">
      <c r="A27" s="15" t="s">
        <v>103</v>
      </c>
      <c r="B27" s="18" t="s">
        <v>93</v>
      </c>
      <c r="C27" s="15" t="str">
        <f>NLCIUS!C27</f>
        <v>0..1</v>
      </c>
      <c r="D27" s="15" t="str">
        <f>NLCIUS!D27</f>
        <v>0..1</v>
      </c>
      <c r="E27" s="15" t="s">
        <v>808</v>
      </c>
      <c r="G27" s="17" t="s">
        <v>104</v>
      </c>
      <c r="H27" s="17"/>
      <c r="I27" s="17"/>
      <c r="J27" t="s">
        <v>1183</v>
      </c>
      <c r="K27" t="s">
        <v>27</v>
      </c>
    </row>
    <row r="28" spans="1:12" x14ac:dyDescent="0.35">
      <c r="A28" s="15" t="s">
        <v>107</v>
      </c>
      <c r="B28" s="18" t="s">
        <v>93</v>
      </c>
      <c r="C28" s="15" t="str">
        <f>NLCIUS!C28</f>
        <v>1..1</v>
      </c>
      <c r="D28" s="15" t="str">
        <f>NLCIUS!D28</f>
        <v>1..1</v>
      </c>
      <c r="E28" s="15" t="s">
        <v>808</v>
      </c>
      <c r="G28" s="17" t="s">
        <v>108</v>
      </c>
      <c r="H28" s="17"/>
      <c r="I28" s="17"/>
      <c r="J28" t="s">
        <v>1184</v>
      </c>
      <c r="K28" t="s">
        <v>27</v>
      </c>
    </row>
    <row r="29" spans="1:12" x14ac:dyDescent="0.35">
      <c r="A29" s="15" t="s">
        <v>111</v>
      </c>
      <c r="B29" s="18" t="s">
        <v>5</v>
      </c>
      <c r="C29" s="15" t="str">
        <f>NLCIUS!C29</f>
        <v>0..n</v>
      </c>
      <c r="D29" s="15" t="str">
        <f>NLCIUS!D29</f>
        <v>0..n</v>
      </c>
      <c r="F29" s="15" t="s">
        <v>112</v>
      </c>
      <c r="G29" s="17"/>
      <c r="H29" s="17"/>
      <c r="I29" s="17"/>
      <c r="J29" t="s">
        <v>1185</v>
      </c>
      <c r="K29" t="s">
        <v>89</v>
      </c>
    </row>
    <row r="30" spans="1:12" x14ac:dyDescent="0.35">
      <c r="A30" s="15" t="s">
        <v>114</v>
      </c>
      <c r="B30" s="18" t="s">
        <v>93</v>
      </c>
      <c r="C30" s="15" t="str">
        <f>NLCIUS!C30</f>
        <v>1..1</v>
      </c>
      <c r="D30" s="15" t="str">
        <f>NLCIUS!D30</f>
        <v>1..1</v>
      </c>
      <c r="E30" s="15" t="s">
        <v>808</v>
      </c>
      <c r="G30" s="17" t="s">
        <v>115</v>
      </c>
      <c r="H30" s="17"/>
      <c r="I30" s="17"/>
      <c r="J30" t="s">
        <v>1186</v>
      </c>
      <c r="K30" t="s">
        <v>6</v>
      </c>
    </row>
    <row r="31" spans="1:12" x14ac:dyDescent="0.35">
      <c r="A31" s="15" t="s">
        <v>117</v>
      </c>
      <c r="B31" s="18" t="s">
        <v>93</v>
      </c>
      <c r="C31" s="15" t="str">
        <f>NLCIUS!C31</f>
        <v>0..1</v>
      </c>
      <c r="D31" s="15" t="str">
        <f>NLCIUS!D31</f>
        <v>0..1</v>
      </c>
      <c r="E31" s="15" t="s">
        <v>808</v>
      </c>
      <c r="G31" s="17" t="s">
        <v>118</v>
      </c>
      <c r="H31" s="17"/>
      <c r="I31" s="17"/>
      <c r="J31" t="s">
        <v>1187</v>
      </c>
      <c r="K31" t="s">
        <v>27</v>
      </c>
    </row>
    <row r="32" spans="1:12" x14ac:dyDescent="0.35">
      <c r="A32" s="15" t="s">
        <v>121</v>
      </c>
      <c r="B32" s="18" t="s">
        <v>5</v>
      </c>
      <c r="C32" s="15" t="str">
        <f>NLCIUS!C32</f>
        <v>1..1</v>
      </c>
      <c r="D32" s="15" t="str">
        <f>NLCIUS!D32</f>
        <v>1..1</v>
      </c>
      <c r="F32" s="15" t="s">
        <v>122</v>
      </c>
      <c r="G32" s="17"/>
      <c r="H32" s="17"/>
      <c r="I32" s="17"/>
      <c r="J32" t="s">
        <v>1188</v>
      </c>
      <c r="K32" t="s">
        <v>6</v>
      </c>
    </row>
    <row r="33" spans="1:12" x14ac:dyDescent="0.35">
      <c r="A33" s="15" t="s">
        <v>125</v>
      </c>
      <c r="B33" s="18" t="s">
        <v>93</v>
      </c>
      <c r="C33" s="15" t="str">
        <f>NLCIUS!C33</f>
        <v>1..1</v>
      </c>
      <c r="D33" s="15" t="str">
        <f>NLCIUS!D33</f>
        <v>1..1</v>
      </c>
      <c r="E33" s="15" t="s">
        <v>808</v>
      </c>
      <c r="G33" s="17" t="s">
        <v>126</v>
      </c>
      <c r="H33" s="17"/>
      <c r="I33" s="17"/>
      <c r="J33" t="s">
        <v>1189</v>
      </c>
      <c r="K33" t="s">
        <v>89</v>
      </c>
    </row>
    <row r="34" spans="1:12" x14ac:dyDescent="0.35">
      <c r="A34" s="15" t="s">
        <v>128</v>
      </c>
      <c r="B34" s="18" t="s">
        <v>93</v>
      </c>
      <c r="C34" s="15" t="str">
        <f>NLCIUS!C34</f>
        <v>0..1</v>
      </c>
      <c r="D34" s="15" t="str">
        <f>NLCIUS!D34</f>
        <v>0..1</v>
      </c>
      <c r="E34" s="15" t="s">
        <v>808</v>
      </c>
      <c r="G34" s="17" t="s">
        <v>129</v>
      </c>
      <c r="H34" s="17"/>
      <c r="I34" s="17"/>
      <c r="J34" t="s">
        <v>1190</v>
      </c>
      <c r="K34" t="s">
        <v>89</v>
      </c>
    </row>
    <row r="35" spans="1:12" x14ac:dyDescent="0.35">
      <c r="A35" s="15" t="s">
        <v>132</v>
      </c>
      <c r="B35" s="18" t="s">
        <v>93</v>
      </c>
      <c r="C35" s="15" t="str">
        <f>NLCIUS!C35</f>
        <v>0..n</v>
      </c>
      <c r="D35" s="15" t="str">
        <f>NLCIUS!D35</f>
        <v>0..n</v>
      </c>
      <c r="E35" s="15" t="s">
        <v>808</v>
      </c>
      <c r="G35" s="17" t="s">
        <v>133</v>
      </c>
      <c r="H35" s="17"/>
      <c r="I35" s="17"/>
      <c r="J35" t="s">
        <v>1191</v>
      </c>
      <c r="K35" t="s">
        <v>89</v>
      </c>
    </row>
    <row r="36" spans="1:12" x14ac:dyDescent="0.35">
      <c r="A36" s="15" t="s">
        <v>861</v>
      </c>
      <c r="B36" s="19" t="s">
        <v>166</v>
      </c>
      <c r="C36" s="15" t="str">
        <f>NLCIUS!C36</f>
        <v>0..1</v>
      </c>
      <c r="D36" s="15" t="str">
        <f>NLCIUS!D36</f>
        <v>0..1</v>
      </c>
      <c r="E36" s="15" t="s">
        <v>808</v>
      </c>
      <c r="F36" s="15" t="s">
        <v>808</v>
      </c>
      <c r="G36" s="17"/>
      <c r="H36" s="17" t="s">
        <v>79</v>
      </c>
      <c r="I36" s="17"/>
      <c r="J36" t="s">
        <v>1192</v>
      </c>
      <c r="K36" t="s">
        <v>27</v>
      </c>
    </row>
    <row r="37" spans="1:12" x14ac:dyDescent="0.35">
      <c r="A37" s="15" t="s">
        <v>137</v>
      </c>
      <c r="B37" s="18" t="s">
        <v>93</v>
      </c>
      <c r="C37" s="15" t="str">
        <f>NLCIUS!C37</f>
        <v>0..1</v>
      </c>
      <c r="D37" s="15" t="str">
        <f>NLCIUS!D37</f>
        <v>0..1</v>
      </c>
      <c r="E37" s="15" t="s">
        <v>808</v>
      </c>
      <c r="G37" s="17" t="s">
        <v>138</v>
      </c>
      <c r="H37" s="17"/>
      <c r="I37" s="17"/>
      <c r="J37" t="s">
        <v>1193</v>
      </c>
      <c r="K37" t="s">
        <v>89</v>
      </c>
    </row>
    <row r="38" spans="1:12" x14ac:dyDescent="0.35">
      <c r="A38" s="15" t="s">
        <v>865</v>
      </c>
      <c r="B38" s="19" t="s">
        <v>166</v>
      </c>
      <c r="C38" s="15" t="str">
        <f>NLCIUS!C38</f>
        <v>0..1</v>
      </c>
      <c r="D38" s="15" t="str">
        <f>NLCIUS!D38</f>
        <v>0..1</v>
      </c>
      <c r="E38" s="15" t="s">
        <v>808</v>
      </c>
      <c r="F38" s="15" t="s">
        <v>808</v>
      </c>
      <c r="G38" s="17"/>
      <c r="H38" s="17" t="s">
        <v>79</v>
      </c>
      <c r="I38" s="17"/>
      <c r="J38" t="s">
        <v>1194</v>
      </c>
      <c r="K38" t="s">
        <v>27</v>
      </c>
    </row>
    <row r="39" spans="1:12" x14ac:dyDescent="0.35">
      <c r="A39" s="15" t="s">
        <v>143</v>
      </c>
      <c r="B39" s="18" t="s">
        <v>93</v>
      </c>
      <c r="C39" s="15" t="str">
        <f>NLCIUS!C39</f>
        <v>0..1</v>
      </c>
      <c r="D39" s="15" t="str">
        <f>NLCIUS!D39</f>
        <v>0..1</v>
      </c>
      <c r="E39" s="15" t="s">
        <v>808</v>
      </c>
      <c r="G39" s="17" t="s">
        <v>144</v>
      </c>
      <c r="H39" s="17"/>
      <c r="I39" s="17"/>
      <c r="J39" t="s">
        <v>1195</v>
      </c>
      <c r="K39" t="s">
        <v>89</v>
      </c>
      <c r="L39" t="s">
        <v>1153</v>
      </c>
    </row>
    <row r="40" spans="1:12" x14ac:dyDescent="0.35">
      <c r="A40" s="15" t="s">
        <v>147</v>
      </c>
      <c r="B40" s="18" t="s">
        <v>93</v>
      </c>
      <c r="C40" s="15" t="str">
        <f>NLCIUS!C40</f>
        <v>0..1</v>
      </c>
      <c r="D40" s="15" t="str">
        <f>NLCIUS!D40</f>
        <v>0..1</v>
      </c>
      <c r="E40" s="15" t="s">
        <v>808</v>
      </c>
      <c r="G40" s="17" t="s">
        <v>148</v>
      </c>
      <c r="H40" s="17"/>
      <c r="I40" s="17"/>
      <c r="J40" t="s">
        <v>1195</v>
      </c>
      <c r="K40" t="s">
        <v>89</v>
      </c>
      <c r="L40" t="s">
        <v>1154</v>
      </c>
    </row>
    <row r="41" spans="1:12" x14ac:dyDescent="0.35">
      <c r="A41" s="15" t="s">
        <v>152</v>
      </c>
      <c r="B41" s="18" t="s">
        <v>93</v>
      </c>
      <c r="C41" s="15" t="str">
        <f>NLCIUS!C41</f>
        <v>0..1</v>
      </c>
      <c r="D41" s="15" t="str">
        <f>NLCIUS!D41</f>
        <v>0..1</v>
      </c>
      <c r="E41" s="15" t="s">
        <v>808</v>
      </c>
      <c r="G41" s="17" t="s">
        <v>153</v>
      </c>
      <c r="H41" s="17"/>
      <c r="I41" s="17"/>
      <c r="J41" t="s">
        <v>1196</v>
      </c>
      <c r="K41" t="s">
        <v>89</v>
      </c>
    </row>
    <row r="42" spans="1:12" x14ac:dyDescent="0.35">
      <c r="A42" s="15" t="s">
        <v>156</v>
      </c>
      <c r="B42" s="18" t="s">
        <v>93</v>
      </c>
      <c r="C42" s="15" t="str">
        <f>NLCIUS!C42</f>
        <v>0..1</v>
      </c>
      <c r="D42" s="15" t="str">
        <f>NLCIUS!D42</f>
        <v>0..1</v>
      </c>
      <c r="E42" s="15" t="s">
        <v>808</v>
      </c>
      <c r="G42" s="17" t="s">
        <v>157</v>
      </c>
      <c r="H42" s="17"/>
      <c r="I42" s="17"/>
      <c r="J42" t="s">
        <v>1684</v>
      </c>
      <c r="K42" t="s">
        <v>27</v>
      </c>
    </row>
    <row r="43" spans="1:12" x14ac:dyDescent="0.35">
      <c r="A43" s="15" t="s">
        <v>872</v>
      </c>
      <c r="B43" s="19" t="s">
        <v>166</v>
      </c>
      <c r="C43" s="15" t="str">
        <f>NLCIUS!C43</f>
        <v>1..1</v>
      </c>
      <c r="D43" s="15" t="str">
        <f>NLCIUS!D43</f>
        <v>1..1</v>
      </c>
      <c r="E43" s="15" t="s">
        <v>808</v>
      </c>
      <c r="F43" s="15" t="s">
        <v>808</v>
      </c>
      <c r="G43" s="17"/>
      <c r="H43" s="17" t="s">
        <v>79</v>
      </c>
      <c r="I43" s="17"/>
      <c r="J43" t="s">
        <v>1685</v>
      </c>
      <c r="K43" t="s">
        <v>27</v>
      </c>
    </row>
    <row r="44" spans="1:12" x14ac:dyDescent="0.35">
      <c r="A44" s="15" t="s">
        <v>161</v>
      </c>
      <c r="B44" s="18" t="s">
        <v>93</v>
      </c>
      <c r="C44" s="15" t="str">
        <f>NLCIUS!C44</f>
        <v>1..1</v>
      </c>
      <c r="D44" s="15" t="str">
        <f>NLCIUS!D44</f>
        <v>1..1</v>
      </c>
      <c r="E44" s="15" t="s">
        <v>808</v>
      </c>
      <c r="G44" s="17" t="s">
        <v>162</v>
      </c>
      <c r="H44" s="17"/>
      <c r="I44" s="17"/>
      <c r="J44" t="s">
        <v>1197</v>
      </c>
      <c r="K44" t="s">
        <v>27</v>
      </c>
    </row>
    <row r="45" spans="1:12" x14ac:dyDescent="0.35">
      <c r="A45" s="15" t="s">
        <v>165</v>
      </c>
      <c r="B45" s="18" t="s">
        <v>166</v>
      </c>
      <c r="C45" s="15" t="str">
        <f>NLCIUS!C45</f>
        <v>0..1</v>
      </c>
      <c r="D45" s="15" t="str">
        <f>NLCIUS!D45</f>
        <v>0..1</v>
      </c>
      <c r="E45" s="15" t="s">
        <v>808</v>
      </c>
      <c r="F45" s="15" t="s">
        <v>808</v>
      </c>
      <c r="G45" s="17"/>
      <c r="H45" s="17" t="s">
        <v>167</v>
      </c>
      <c r="I45" s="17"/>
      <c r="J45" t="s">
        <v>1198</v>
      </c>
      <c r="K45" t="s">
        <v>27</v>
      </c>
    </row>
    <row r="46" spans="1:12" x14ac:dyDescent="0.35">
      <c r="A46" s="15" t="s">
        <v>170</v>
      </c>
      <c r="B46" s="18" t="s">
        <v>166</v>
      </c>
      <c r="C46" s="15" t="str">
        <f>NLCIUS!C46</f>
        <v>0..1</v>
      </c>
      <c r="D46" s="15" t="str">
        <f>NLCIUS!D46</f>
        <v>0..1</v>
      </c>
      <c r="E46" s="15" t="s">
        <v>808</v>
      </c>
      <c r="F46" s="15" t="s">
        <v>808</v>
      </c>
      <c r="G46" s="17"/>
      <c r="H46" s="17" t="s">
        <v>171</v>
      </c>
      <c r="I46" s="17"/>
      <c r="J46" t="s">
        <v>1199</v>
      </c>
      <c r="K46" t="s">
        <v>27</v>
      </c>
    </row>
    <row r="47" spans="1:12" x14ac:dyDescent="0.35">
      <c r="A47" s="15" t="s">
        <v>173</v>
      </c>
      <c r="B47" s="18" t="s">
        <v>166</v>
      </c>
      <c r="C47" s="15" t="str">
        <f>NLCIUS!C47</f>
        <v>0..1</v>
      </c>
      <c r="D47" s="15" t="str">
        <f>NLCIUS!D47</f>
        <v>0..1</v>
      </c>
      <c r="E47" s="15" t="s">
        <v>808</v>
      </c>
      <c r="F47" s="15" t="s">
        <v>808</v>
      </c>
      <c r="G47" s="17"/>
      <c r="H47" s="17" t="s">
        <v>174</v>
      </c>
      <c r="I47" s="17"/>
      <c r="J47" t="s">
        <v>1200</v>
      </c>
      <c r="K47" t="s">
        <v>89</v>
      </c>
    </row>
    <row r="48" spans="1:12" x14ac:dyDescent="0.35">
      <c r="A48" s="15" t="s">
        <v>175</v>
      </c>
      <c r="B48" s="18" t="s">
        <v>166</v>
      </c>
      <c r="C48" s="15" t="str">
        <f>NLCIUS!C48</f>
        <v>0..1</v>
      </c>
      <c r="D48" s="15" t="str">
        <f>NLCIUS!D48</f>
        <v>0..1</v>
      </c>
      <c r="E48" s="15" t="s">
        <v>808</v>
      </c>
      <c r="F48" s="15" t="s">
        <v>808</v>
      </c>
      <c r="G48" s="17"/>
      <c r="H48" s="17" t="s">
        <v>176</v>
      </c>
      <c r="I48" s="17"/>
      <c r="J48" t="s">
        <v>1201</v>
      </c>
      <c r="K48" t="s">
        <v>27</v>
      </c>
    </row>
    <row r="49" spans="1:11" x14ac:dyDescent="0.35">
      <c r="A49" s="15" t="s">
        <v>178</v>
      </c>
      <c r="B49" s="18" t="s">
        <v>166</v>
      </c>
      <c r="C49" s="15" t="str">
        <f>NLCIUS!C49</f>
        <v>0..1</v>
      </c>
      <c r="D49" s="15" t="str">
        <f>NLCIUS!D49</f>
        <v>0..1</v>
      </c>
      <c r="E49" s="15" t="s">
        <v>808</v>
      </c>
      <c r="F49" s="15" t="s">
        <v>808</v>
      </c>
      <c r="G49" s="17"/>
      <c r="H49" s="17" t="s">
        <v>179</v>
      </c>
      <c r="I49" s="17"/>
      <c r="J49" t="s">
        <v>1202</v>
      </c>
      <c r="K49" t="s">
        <v>27</v>
      </c>
    </row>
    <row r="50" spans="1:11" x14ac:dyDescent="0.35">
      <c r="A50" s="15" t="s">
        <v>182</v>
      </c>
      <c r="B50" s="18" t="s">
        <v>166</v>
      </c>
      <c r="C50" s="15" t="str">
        <f>NLCIUS!C50</f>
        <v>0..1</v>
      </c>
      <c r="D50" s="15" t="str">
        <f>NLCIUS!D50</f>
        <v>0..1</v>
      </c>
      <c r="E50" s="15" t="s">
        <v>808</v>
      </c>
      <c r="F50" s="15" t="s">
        <v>808</v>
      </c>
      <c r="G50" s="17"/>
      <c r="H50" s="17" t="s">
        <v>183</v>
      </c>
      <c r="I50" s="17"/>
      <c r="J50" t="s">
        <v>1203</v>
      </c>
      <c r="K50" t="s">
        <v>27</v>
      </c>
    </row>
    <row r="51" spans="1:11" x14ac:dyDescent="0.35">
      <c r="A51" s="15" t="s">
        <v>186</v>
      </c>
      <c r="B51" s="18" t="s">
        <v>166</v>
      </c>
      <c r="C51" s="15" t="str">
        <f>NLCIUS!C51</f>
        <v>1..1</v>
      </c>
      <c r="D51" s="15" t="str">
        <f>NLCIUS!D51</f>
        <v>1..1</v>
      </c>
      <c r="E51" s="15" t="s">
        <v>808</v>
      </c>
      <c r="F51" s="15" t="s">
        <v>808</v>
      </c>
      <c r="G51" s="17"/>
      <c r="H51" s="17" t="s">
        <v>187</v>
      </c>
      <c r="I51" s="17"/>
      <c r="J51" t="s">
        <v>1204</v>
      </c>
      <c r="K51" t="s">
        <v>27</v>
      </c>
    </row>
    <row r="52" spans="1:11" x14ac:dyDescent="0.35">
      <c r="A52" s="15" t="s">
        <v>189</v>
      </c>
      <c r="B52" s="18" t="s">
        <v>93</v>
      </c>
      <c r="C52" s="15" t="str">
        <f>NLCIUS!C52</f>
        <v>0..1</v>
      </c>
      <c r="D52" s="15" t="str">
        <f>NLCIUS!D52</f>
        <v>0..1</v>
      </c>
      <c r="E52" s="15" t="s">
        <v>808</v>
      </c>
      <c r="G52" s="17" t="s">
        <v>190</v>
      </c>
      <c r="H52" s="17"/>
      <c r="I52" s="17"/>
      <c r="J52" t="s">
        <v>1205</v>
      </c>
      <c r="K52" t="s">
        <v>27</v>
      </c>
    </row>
    <row r="53" spans="1:11" x14ac:dyDescent="0.35">
      <c r="A53" s="15" t="s">
        <v>192</v>
      </c>
      <c r="B53" s="18" t="s">
        <v>166</v>
      </c>
      <c r="C53" s="15" t="str">
        <f>NLCIUS!C53</f>
        <v>0..1</v>
      </c>
      <c r="D53" s="15" t="str">
        <f>NLCIUS!D53</f>
        <v>0..1</v>
      </c>
      <c r="E53" s="15" t="s">
        <v>808</v>
      </c>
      <c r="F53" s="15" t="s">
        <v>808</v>
      </c>
      <c r="G53" s="17"/>
      <c r="H53" s="17" t="s">
        <v>193</v>
      </c>
      <c r="I53" s="17"/>
      <c r="J53" t="s">
        <v>1206</v>
      </c>
      <c r="K53" t="s">
        <v>27</v>
      </c>
    </row>
    <row r="54" spans="1:11" x14ac:dyDescent="0.35">
      <c r="A54" s="15" t="s">
        <v>196</v>
      </c>
      <c r="B54" s="18" t="s">
        <v>166</v>
      </c>
      <c r="C54" s="15" t="str">
        <f>NLCIUS!C54</f>
        <v>0..1</v>
      </c>
      <c r="D54" s="15" t="str">
        <f>NLCIUS!D54</f>
        <v>0..1</v>
      </c>
      <c r="E54" s="15" t="s">
        <v>808</v>
      </c>
      <c r="F54" s="15" t="s">
        <v>808</v>
      </c>
      <c r="G54" s="17"/>
      <c r="H54" s="17" t="s">
        <v>197</v>
      </c>
      <c r="I54" s="17"/>
      <c r="J54" t="s">
        <v>1207</v>
      </c>
      <c r="K54" t="s">
        <v>27</v>
      </c>
    </row>
    <row r="55" spans="1:11" x14ac:dyDescent="0.35">
      <c r="A55" s="15" t="s">
        <v>199</v>
      </c>
      <c r="B55" s="18" t="s">
        <v>166</v>
      </c>
      <c r="C55" s="15" t="str">
        <f>NLCIUS!C55</f>
        <v>0..1</v>
      </c>
      <c r="D55" s="15" t="str">
        <f>NLCIUS!D55</f>
        <v>0..1</v>
      </c>
      <c r="E55" s="15" t="s">
        <v>808</v>
      </c>
      <c r="F55" s="15" t="s">
        <v>808</v>
      </c>
      <c r="G55" s="17"/>
      <c r="H55" s="17" t="s">
        <v>200</v>
      </c>
      <c r="I55" s="17"/>
      <c r="J55" t="s">
        <v>1208</v>
      </c>
      <c r="K55" t="s">
        <v>27</v>
      </c>
    </row>
    <row r="56" spans="1:11" x14ac:dyDescent="0.35">
      <c r="A56" s="15" t="s">
        <v>202</v>
      </c>
      <c r="B56" s="18" t="s">
        <v>5</v>
      </c>
      <c r="C56" s="15" t="str">
        <f>NLCIUS!C56</f>
        <v>1..1</v>
      </c>
      <c r="D56" s="15" t="str">
        <f>NLCIUS!D56</f>
        <v>1..1</v>
      </c>
      <c r="F56" s="15" t="s">
        <v>203</v>
      </c>
      <c r="G56" s="17"/>
      <c r="H56" s="17"/>
      <c r="I56" s="17"/>
      <c r="J56" t="s">
        <v>1209</v>
      </c>
      <c r="K56" t="s">
        <v>6</v>
      </c>
    </row>
    <row r="57" spans="1:11" x14ac:dyDescent="0.35">
      <c r="A57" s="15" t="s">
        <v>205</v>
      </c>
      <c r="B57" s="18" t="s">
        <v>93</v>
      </c>
      <c r="C57" s="15" t="str">
        <f>NLCIUS!C57</f>
        <v>1..1</v>
      </c>
      <c r="D57" s="15" t="str">
        <f>NLCIUS!D57</f>
        <v>1..1</v>
      </c>
      <c r="E57" s="15" t="s">
        <v>808</v>
      </c>
      <c r="G57" s="17" t="s">
        <v>206</v>
      </c>
      <c r="H57" s="17"/>
      <c r="I57" s="17"/>
      <c r="J57" t="s">
        <v>1210</v>
      </c>
      <c r="K57" t="s">
        <v>89</v>
      </c>
    </row>
    <row r="58" spans="1:11" x14ac:dyDescent="0.35">
      <c r="A58" s="15" t="s">
        <v>208</v>
      </c>
      <c r="B58" s="18" t="s">
        <v>93</v>
      </c>
      <c r="C58" s="15" t="str">
        <f>NLCIUS!C58</f>
        <v>0..1</v>
      </c>
      <c r="D58" s="15" t="str">
        <f>NLCIUS!D58</f>
        <v>0..1</v>
      </c>
      <c r="E58" s="15" t="s">
        <v>808</v>
      </c>
      <c r="G58" s="17" t="s">
        <v>209</v>
      </c>
      <c r="H58" s="17"/>
      <c r="I58" s="17"/>
      <c r="J58" t="s">
        <v>1211</v>
      </c>
      <c r="K58" t="s">
        <v>89</v>
      </c>
    </row>
    <row r="59" spans="1:11" x14ac:dyDescent="0.35">
      <c r="A59" s="15" t="s">
        <v>212</v>
      </c>
      <c r="B59" s="18" t="s">
        <v>93</v>
      </c>
      <c r="C59" s="15" t="str">
        <f>NLCIUS!C59</f>
        <v>0..1</v>
      </c>
      <c r="D59" s="15" t="str">
        <f>NLCIUS!D59</f>
        <v>0..1</v>
      </c>
      <c r="E59" s="15" t="s">
        <v>808</v>
      </c>
      <c r="G59" s="17" t="s">
        <v>213</v>
      </c>
      <c r="H59" s="17"/>
      <c r="I59" s="17"/>
      <c r="J59" t="s">
        <v>1212</v>
      </c>
      <c r="K59" t="s">
        <v>89</v>
      </c>
    </row>
    <row r="60" spans="1:11" x14ac:dyDescent="0.35">
      <c r="A60" s="15" t="s">
        <v>892</v>
      </c>
      <c r="B60" s="19" t="s">
        <v>166</v>
      </c>
      <c r="C60" s="15" t="str">
        <f>NLCIUS!C60</f>
        <v>0..1</v>
      </c>
      <c r="D60" s="15" t="str">
        <f>NLCIUS!D60</f>
        <v>0..1</v>
      </c>
      <c r="E60" s="15" t="s">
        <v>808</v>
      </c>
      <c r="F60" s="15" t="s">
        <v>808</v>
      </c>
      <c r="G60" s="17"/>
      <c r="H60" s="17" t="s">
        <v>79</v>
      </c>
      <c r="I60" s="17"/>
      <c r="J60" t="s">
        <v>1213</v>
      </c>
      <c r="K60" t="s">
        <v>27</v>
      </c>
    </row>
    <row r="61" spans="1:11" x14ac:dyDescent="0.35">
      <c r="A61" s="15" t="s">
        <v>217</v>
      </c>
      <c r="B61" s="18" t="s">
        <v>93</v>
      </c>
      <c r="C61" s="15" t="str">
        <f>NLCIUS!C61</f>
        <v>0..1</v>
      </c>
      <c r="D61" s="15" t="str">
        <f>NLCIUS!D61</f>
        <v>0..1</v>
      </c>
      <c r="E61" s="15" t="s">
        <v>808</v>
      </c>
      <c r="G61" s="17" t="s">
        <v>218</v>
      </c>
      <c r="H61" s="17"/>
      <c r="I61" s="17"/>
      <c r="J61" t="s">
        <v>1214</v>
      </c>
      <c r="K61" t="s">
        <v>89</v>
      </c>
    </row>
    <row r="62" spans="1:11" x14ac:dyDescent="0.35">
      <c r="A62" s="15" t="s">
        <v>896</v>
      </c>
      <c r="B62" s="19" t="s">
        <v>166</v>
      </c>
      <c r="C62" s="15" t="str">
        <f>NLCIUS!C62</f>
        <v>0..1</v>
      </c>
      <c r="D62" s="15" t="str">
        <f>NLCIUS!D62</f>
        <v>0..1</v>
      </c>
      <c r="E62" s="15" t="s">
        <v>808</v>
      </c>
      <c r="F62" s="15" t="s">
        <v>808</v>
      </c>
      <c r="G62" s="17"/>
      <c r="H62" s="17" t="s">
        <v>79</v>
      </c>
      <c r="I62" s="17"/>
      <c r="J62" t="s">
        <v>1215</v>
      </c>
      <c r="K62" t="s">
        <v>27</v>
      </c>
    </row>
    <row r="63" spans="1:11" x14ac:dyDescent="0.35">
      <c r="A63" s="15" t="s">
        <v>222</v>
      </c>
      <c r="B63" s="18" t="s">
        <v>93</v>
      </c>
      <c r="C63" s="15" t="str">
        <f>NLCIUS!C63</f>
        <v>0..1</v>
      </c>
      <c r="D63" s="15" t="str">
        <f>NLCIUS!D63</f>
        <v>0..1</v>
      </c>
      <c r="E63" s="15" t="s">
        <v>808</v>
      </c>
      <c r="G63" s="17" t="s">
        <v>223</v>
      </c>
      <c r="H63" s="17"/>
      <c r="I63" s="17"/>
      <c r="J63" t="s">
        <v>1216</v>
      </c>
      <c r="K63" t="s">
        <v>89</v>
      </c>
    </row>
    <row r="64" spans="1:11" x14ac:dyDescent="0.35">
      <c r="A64" s="15" t="s">
        <v>225</v>
      </c>
      <c r="B64" s="18" t="s">
        <v>93</v>
      </c>
      <c r="C64" s="15" t="str">
        <f>NLCIUS!C64</f>
        <v>0..1</v>
      </c>
      <c r="D64" s="15" t="str">
        <f>NLCIUS!D64</f>
        <v>0..1</v>
      </c>
      <c r="E64" s="15" t="s">
        <v>808</v>
      </c>
      <c r="G64" s="17" t="s">
        <v>226</v>
      </c>
      <c r="H64" s="17"/>
      <c r="I64" s="17"/>
      <c r="J64" t="s">
        <v>1686</v>
      </c>
      <c r="K64" t="s">
        <v>27</v>
      </c>
    </row>
    <row r="65" spans="1:11" x14ac:dyDescent="0.35">
      <c r="A65" s="15" t="s">
        <v>902</v>
      </c>
      <c r="B65" s="19" t="s">
        <v>166</v>
      </c>
      <c r="C65" s="15" t="str">
        <f>NLCIUS!C65</f>
        <v>1..1</v>
      </c>
      <c r="D65" s="15" t="str">
        <f>NLCIUS!D65</f>
        <v>1..1</v>
      </c>
      <c r="E65" s="15" t="s">
        <v>808</v>
      </c>
      <c r="F65" s="15" t="s">
        <v>808</v>
      </c>
      <c r="G65" s="17"/>
      <c r="H65" s="17" t="s">
        <v>79</v>
      </c>
      <c r="I65" s="17"/>
      <c r="J65" t="s">
        <v>1687</v>
      </c>
      <c r="K65" t="s">
        <v>27</v>
      </c>
    </row>
    <row r="66" spans="1:11" x14ac:dyDescent="0.35">
      <c r="A66" s="15" t="s">
        <v>229</v>
      </c>
      <c r="B66" s="18" t="s">
        <v>93</v>
      </c>
      <c r="C66" s="15" t="str">
        <f>NLCIUS!C66</f>
        <v>1..1</v>
      </c>
      <c r="D66" s="15" t="str">
        <f>NLCIUS!D66</f>
        <v>1..1</v>
      </c>
      <c r="E66" s="15" t="s">
        <v>808</v>
      </c>
      <c r="G66" s="17" t="s">
        <v>230</v>
      </c>
      <c r="H66" s="17"/>
      <c r="I66" s="17"/>
      <c r="J66" t="s">
        <v>1217</v>
      </c>
      <c r="K66" t="s">
        <v>27</v>
      </c>
    </row>
    <row r="67" spans="1:11" x14ac:dyDescent="0.35">
      <c r="A67" s="15" t="s">
        <v>232</v>
      </c>
      <c r="B67" s="18" t="s">
        <v>166</v>
      </c>
      <c r="C67" s="15" t="str">
        <f>NLCIUS!C67</f>
        <v>0..1</v>
      </c>
      <c r="D67" s="15" t="str">
        <f>NLCIUS!D67</f>
        <v>0..1</v>
      </c>
      <c r="E67" s="15" t="s">
        <v>808</v>
      </c>
      <c r="F67" s="15" t="s">
        <v>808</v>
      </c>
      <c r="G67" s="17"/>
      <c r="H67" s="17" t="s">
        <v>233</v>
      </c>
      <c r="I67" s="17"/>
      <c r="J67" t="s">
        <v>1218</v>
      </c>
      <c r="K67" t="s">
        <v>27</v>
      </c>
    </row>
    <row r="68" spans="1:11" x14ac:dyDescent="0.35">
      <c r="A68" s="15" t="s">
        <v>234</v>
      </c>
      <c r="B68" s="18" t="s">
        <v>166</v>
      </c>
      <c r="C68" s="15" t="str">
        <f>NLCIUS!C68</f>
        <v>0..1</v>
      </c>
      <c r="D68" s="15" t="str">
        <f>NLCIUS!D68</f>
        <v>0..1</v>
      </c>
      <c r="E68" s="15" t="s">
        <v>808</v>
      </c>
      <c r="F68" s="15" t="s">
        <v>808</v>
      </c>
      <c r="G68" s="17"/>
      <c r="H68" s="17" t="s">
        <v>235</v>
      </c>
      <c r="I68" s="17"/>
      <c r="J68" t="s">
        <v>1219</v>
      </c>
      <c r="K68" t="s">
        <v>27</v>
      </c>
    </row>
    <row r="69" spans="1:11" x14ac:dyDescent="0.35">
      <c r="A69" s="15" t="s">
        <v>236</v>
      </c>
      <c r="B69" s="18" t="s">
        <v>166</v>
      </c>
      <c r="C69" s="15" t="str">
        <f>NLCIUS!C69</f>
        <v>0..1</v>
      </c>
      <c r="D69" s="15" t="str">
        <f>NLCIUS!D69</f>
        <v>0..1</v>
      </c>
      <c r="E69" s="15" t="s">
        <v>808</v>
      </c>
      <c r="F69" s="15" t="s">
        <v>808</v>
      </c>
      <c r="G69" s="17"/>
      <c r="H69" s="17" t="s">
        <v>237</v>
      </c>
      <c r="I69" s="17"/>
      <c r="J69" t="s">
        <v>1220</v>
      </c>
      <c r="K69" t="s">
        <v>89</v>
      </c>
    </row>
    <row r="70" spans="1:11" x14ac:dyDescent="0.35">
      <c r="A70" s="15" t="s">
        <v>238</v>
      </c>
      <c r="B70" s="18" t="s">
        <v>166</v>
      </c>
      <c r="C70" s="15" t="str">
        <f>NLCIUS!C70</f>
        <v>0..1</v>
      </c>
      <c r="D70" s="15" t="str">
        <f>NLCIUS!D70</f>
        <v>0..1</v>
      </c>
      <c r="E70" s="15" t="s">
        <v>808</v>
      </c>
      <c r="F70" s="15" t="s">
        <v>808</v>
      </c>
      <c r="G70" s="17"/>
      <c r="H70" s="17" t="s">
        <v>239</v>
      </c>
      <c r="I70" s="17"/>
      <c r="J70" t="s">
        <v>1221</v>
      </c>
      <c r="K70" t="s">
        <v>27</v>
      </c>
    </row>
    <row r="71" spans="1:11" x14ac:dyDescent="0.35">
      <c r="A71" s="15" t="s">
        <v>241</v>
      </c>
      <c r="B71" s="18" t="s">
        <v>166</v>
      </c>
      <c r="C71" s="15" t="str">
        <f>NLCIUS!C71</f>
        <v>0..1</v>
      </c>
      <c r="D71" s="15" t="str">
        <f>NLCIUS!D71</f>
        <v>0..1</v>
      </c>
      <c r="E71" s="15" t="s">
        <v>808</v>
      </c>
      <c r="F71" s="15" t="s">
        <v>808</v>
      </c>
      <c r="G71" s="17"/>
      <c r="H71" s="17" t="s">
        <v>242</v>
      </c>
      <c r="I71" s="17"/>
      <c r="J71" t="s">
        <v>1222</v>
      </c>
      <c r="K71" t="s">
        <v>27</v>
      </c>
    </row>
    <row r="72" spans="1:11" x14ac:dyDescent="0.35">
      <c r="A72" s="15" t="s">
        <v>243</v>
      </c>
      <c r="B72" s="18" t="s">
        <v>166</v>
      </c>
      <c r="C72" s="15" t="str">
        <f>NLCIUS!C72</f>
        <v>0..1</v>
      </c>
      <c r="D72" s="15" t="str">
        <f>NLCIUS!D72</f>
        <v>0..1</v>
      </c>
      <c r="E72" s="15" t="s">
        <v>808</v>
      </c>
      <c r="F72" s="15" t="s">
        <v>808</v>
      </c>
      <c r="G72" s="17"/>
      <c r="H72" s="17" t="s">
        <v>244</v>
      </c>
      <c r="I72" s="17"/>
      <c r="J72" t="s">
        <v>1223</v>
      </c>
      <c r="K72" t="s">
        <v>27</v>
      </c>
    </row>
    <row r="73" spans="1:11" x14ac:dyDescent="0.35">
      <c r="A73" s="15" t="s">
        <v>245</v>
      </c>
      <c r="B73" s="18" t="s">
        <v>166</v>
      </c>
      <c r="C73" s="15" t="str">
        <f>NLCIUS!C73</f>
        <v>1..1</v>
      </c>
      <c r="D73" s="15" t="str">
        <f>NLCIUS!D73</f>
        <v>1..1</v>
      </c>
      <c r="E73" s="15" t="s">
        <v>808</v>
      </c>
      <c r="F73" s="15" t="s">
        <v>808</v>
      </c>
      <c r="G73" s="17"/>
      <c r="H73" s="17" t="s">
        <v>246</v>
      </c>
      <c r="I73" s="17"/>
      <c r="J73" t="s">
        <v>1224</v>
      </c>
      <c r="K73" t="s">
        <v>27</v>
      </c>
    </row>
    <row r="74" spans="1:11" x14ac:dyDescent="0.35">
      <c r="A74" s="15" t="s">
        <v>247</v>
      </c>
      <c r="B74" s="18" t="s">
        <v>93</v>
      </c>
      <c r="C74" s="15" t="str">
        <f>NLCIUS!C74</f>
        <v>0..1</v>
      </c>
      <c r="D74" s="15" t="str">
        <f>NLCIUS!D74</f>
        <v>0..1</v>
      </c>
      <c r="E74" s="15" t="s">
        <v>808</v>
      </c>
      <c r="G74" s="17" t="s">
        <v>248</v>
      </c>
      <c r="H74" s="17"/>
      <c r="I74" s="17"/>
      <c r="J74" t="s">
        <v>1225</v>
      </c>
      <c r="K74" t="s">
        <v>27</v>
      </c>
    </row>
    <row r="75" spans="1:11" x14ac:dyDescent="0.35">
      <c r="A75" s="15" t="s">
        <v>251</v>
      </c>
      <c r="B75" s="18" t="s">
        <v>166</v>
      </c>
      <c r="C75" s="15" t="str">
        <f>NLCIUS!C75</f>
        <v>0..1</v>
      </c>
      <c r="D75" s="15" t="str">
        <f>NLCIUS!D75</f>
        <v>0..1</v>
      </c>
      <c r="E75" s="15" t="s">
        <v>808</v>
      </c>
      <c r="F75" s="15" t="s">
        <v>808</v>
      </c>
      <c r="G75" s="17"/>
      <c r="H75" s="17" t="s">
        <v>252</v>
      </c>
      <c r="I75" s="17"/>
      <c r="J75" t="s">
        <v>1226</v>
      </c>
      <c r="K75" t="s">
        <v>27</v>
      </c>
    </row>
    <row r="76" spans="1:11" x14ac:dyDescent="0.35">
      <c r="A76" s="15" t="s">
        <v>253</v>
      </c>
      <c r="B76" s="18" t="s">
        <v>166</v>
      </c>
      <c r="C76" s="15" t="str">
        <f>NLCIUS!C76</f>
        <v>0..1</v>
      </c>
      <c r="D76" s="15" t="str">
        <f>NLCIUS!D76</f>
        <v>0..1</v>
      </c>
      <c r="E76" s="15" t="s">
        <v>808</v>
      </c>
      <c r="F76" s="15" t="s">
        <v>808</v>
      </c>
      <c r="G76" s="17"/>
      <c r="H76" s="17" t="s">
        <v>254</v>
      </c>
      <c r="I76" s="17"/>
      <c r="J76" t="s">
        <v>1227</v>
      </c>
      <c r="K76" t="s">
        <v>27</v>
      </c>
    </row>
    <row r="77" spans="1:11" x14ac:dyDescent="0.35">
      <c r="A77" s="15" t="s">
        <v>255</v>
      </c>
      <c r="B77" s="18" t="s">
        <v>166</v>
      </c>
      <c r="C77" s="15" t="str">
        <f>NLCIUS!C77</f>
        <v>0..1</v>
      </c>
      <c r="D77" s="15" t="str">
        <f>NLCIUS!D77</f>
        <v>0..1</v>
      </c>
      <c r="E77" s="15" t="s">
        <v>808</v>
      </c>
      <c r="F77" s="15" t="s">
        <v>808</v>
      </c>
      <c r="G77" s="17"/>
      <c r="H77" s="17" t="s">
        <v>256</v>
      </c>
      <c r="I77" s="17"/>
      <c r="J77" t="s">
        <v>1228</v>
      </c>
      <c r="K77" t="s">
        <v>27</v>
      </c>
    </row>
    <row r="78" spans="1:11" x14ac:dyDescent="0.35">
      <c r="A78" s="15" t="s">
        <v>257</v>
      </c>
      <c r="B78" s="18" t="s">
        <v>5</v>
      </c>
      <c r="C78" s="15" t="str">
        <f>NLCIUS!C78</f>
        <v>0..1</v>
      </c>
      <c r="D78" s="15" t="str">
        <f>NLCIUS!D78</f>
        <v>0..1</v>
      </c>
      <c r="F78" s="15" t="s">
        <v>258</v>
      </c>
      <c r="G78" s="17"/>
      <c r="H78" s="17"/>
      <c r="I78" s="17"/>
      <c r="J78" t="s">
        <v>1229</v>
      </c>
      <c r="K78" t="s">
        <v>27</v>
      </c>
    </row>
    <row r="79" spans="1:11" x14ac:dyDescent="0.35">
      <c r="A79" s="15" t="s">
        <v>260</v>
      </c>
      <c r="B79" s="18" t="s">
        <v>93</v>
      </c>
      <c r="C79" s="15" t="str">
        <f>NLCIUS!C79</f>
        <v>1..1</v>
      </c>
      <c r="D79" s="15" t="str">
        <f>NLCIUS!D79</f>
        <v>1..1</v>
      </c>
      <c r="E79" s="15" t="s">
        <v>808</v>
      </c>
      <c r="G79" s="17" t="s">
        <v>261</v>
      </c>
      <c r="H79" s="17"/>
      <c r="I79" s="17"/>
      <c r="J79" t="s">
        <v>1230</v>
      </c>
      <c r="K79" t="s">
        <v>89</v>
      </c>
    </row>
    <row r="80" spans="1:11" x14ac:dyDescent="0.35">
      <c r="A80" s="15" t="s">
        <v>264</v>
      </c>
      <c r="B80" s="18" t="s">
        <v>93</v>
      </c>
      <c r="C80" s="15" t="str">
        <f>NLCIUS!C80</f>
        <v>0..1</v>
      </c>
      <c r="D80" s="15" t="str">
        <f>NLCIUS!D80</f>
        <v>0..1</v>
      </c>
      <c r="E80" s="15" t="s">
        <v>808</v>
      </c>
      <c r="G80" s="17" t="s">
        <v>265</v>
      </c>
      <c r="H80" s="17"/>
      <c r="I80" s="17"/>
      <c r="J80" t="s">
        <v>1231</v>
      </c>
      <c r="K80" t="s">
        <v>89</v>
      </c>
    </row>
    <row r="81" spans="1:11" x14ac:dyDescent="0.35">
      <c r="A81" s="15" t="s">
        <v>922</v>
      </c>
      <c r="B81" s="19" t="s">
        <v>166</v>
      </c>
      <c r="C81" s="15" t="str">
        <f>NLCIUS!C81</f>
        <v>0..1</v>
      </c>
      <c r="D81" s="15" t="str">
        <f>NLCIUS!D81</f>
        <v>0..1</v>
      </c>
      <c r="E81" s="15" t="s">
        <v>808</v>
      </c>
      <c r="F81" s="15" t="s">
        <v>808</v>
      </c>
      <c r="G81" s="17"/>
      <c r="H81" s="17" t="s">
        <v>79</v>
      </c>
      <c r="I81" s="17"/>
      <c r="J81" t="s">
        <v>1232</v>
      </c>
      <c r="K81" t="s">
        <v>27</v>
      </c>
    </row>
    <row r="82" spans="1:11" x14ac:dyDescent="0.35">
      <c r="A82" s="15" t="s">
        <v>269</v>
      </c>
      <c r="B82" s="18" t="s">
        <v>93</v>
      </c>
      <c r="C82" s="15" t="str">
        <f>NLCIUS!C82</f>
        <v>0..1</v>
      </c>
      <c r="D82" s="15" t="str">
        <f>NLCIUS!D82</f>
        <v>0..1</v>
      </c>
      <c r="E82" s="15" t="s">
        <v>808</v>
      </c>
      <c r="G82" s="17" t="s">
        <v>270</v>
      </c>
      <c r="H82" s="17"/>
      <c r="I82" s="17"/>
      <c r="J82" t="s">
        <v>1233</v>
      </c>
      <c r="K82" t="s">
        <v>89</v>
      </c>
    </row>
    <row r="83" spans="1:11" x14ac:dyDescent="0.35">
      <c r="A83" s="15" t="s">
        <v>925</v>
      </c>
      <c r="B83" s="19" t="s">
        <v>166</v>
      </c>
      <c r="C83" s="15" t="str">
        <f>NLCIUS!C83</f>
        <v>0..1</v>
      </c>
      <c r="D83" s="15" t="str">
        <f>NLCIUS!D83</f>
        <v>0..1</v>
      </c>
      <c r="E83" s="15" t="s">
        <v>808</v>
      </c>
      <c r="F83" s="15" t="s">
        <v>808</v>
      </c>
      <c r="G83" s="17"/>
      <c r="H83" s="17" t="s">
        <v>79</v>
      </c>
      <c r="I83" s="17"/>
      <c r="J83" t="s">
        <v>1234</v>
      </c>
      <c r="K83" t="s">
        <v>27</v>
      </c>
    </row>
    <row r="84" spans="1:11" x14ac:dyDescent="0.35">
      <c r="A84" s="15" t="s">
        <v>275</v>
      </c>
      <c r="B84" s="18" t="s">
        <v>5</v>
      </c>
      <c r="C84" s="15" t="str">
        <f>NLCIUS!C84</f>
        <v>0..1</v>
      </c>
      <c r="D84" s="15" t="str">
        <f>NLCIUS!D84</f>
        <v>0..1</v>
      </c>
      <c r="F84" s="15" t="s">
        <v>276</v>
      </c>
      <c r="G84" s="17"/>
      <c r="H84" s="17"/>
      <c r="I84" s="17"/>
      <c r="J84" t="s">
        <v>1235</v>
      </c>
      <c r="K84" t="s">
        <v>27</v>
      </c>
    </row>
    <row r="85" spans="1:11" x14ac:dyDescent="0.35">
      <c r="A85" s="15" t="s">
        <v>278</v>
      </c>
      <c r="B85" s="18" t="s">
        <v>93</v>
      </c>
      <c r="C85" s="15" t="str">
        <f>NLCIUS!C85</f>
        <v>1..1</v>
      </c>
      <c r="D85" s="15" t="str">
        <f>NLCIUS!D85</f>
        <v>1..1</v>
      </c>
      <c r="E85" s="15" t="s">
        <v>808</v>
      </c>
      <c r="G85" s="17" t="s">
        <v>279</v>
      </c>
      <c r="H85" s="17"/>
      <c r="I85" s="17"/>
      <c r="J85" t="s">
        <v>1236</v>
      </c>
      <c r="K85" t="s">
        <v>89</v>
      </c>
    </row>
    <row r="86" spans="1:11" x14ac:dyDescent="0.35">
      <c r="A86" s="15" t="s">
        <v>281</v>
      </c>
      <c r="B86" s="18" t="s">
        <v>93</v>
      </c>
      <c r="C86" s="15" t="str">
        <f>NLCIUS!C86</f>
        <v>1..1</v>
      </c>
      <c r="D86" s="15" t="str">
        <f>NLCIUS!D86</f>
        <v>1..1</v>
      </c>
      <c r="E86" s="15" t="s">
        <v>808</v>
      </c>
      <c r="G86" s="17" t="s">
        <v>282</v>
      </c>
      <c r="H86" s="17"/>
      <c r="I86" s="17"/>
      <c r="J86" t="s">
        <v>1237</v>
      </c>
      <c r="K86" t="s">
        <v>89</v>
      </c>
    </row>
    <row r="87" spans="1:11" x14ac:dyDescent="0.35">
      <c r="A87" s="15" t="s">
        <v>284</v>
      </c>
      <c r="B87" s="18" t="s">
        <v>93</v>
      </c>
      <c r="C87" s="15" t="str">
        <f>NLCIUS!C87</f>
        <v>1..1</v>
      </c>
      <c r="D87" s="15" t="str">
        <f>NLCIUS!D87</f>
        <v>1..1</v>
      </c>
      <c r="E87" s="15" t="s">
        <v>808</v>
      </c>
      <c r="G87" s="17" t="s">
        <v>285</v>
      </c>
      <c r="H87" s="17"/>
      <c r="I87" s="17"/>
      <c r="J87" t="s">
        <v>1238</v>
      </c>
      <c r="K87" t="s">
        <v>27</v>
      </c>
    </row>
    <row r="88" spans="1:11" x14ac:dyDescent="0.35">
      <c r="A88" s="15" t="s">
        <v>287</v>
      </c>
      <c r="B88" s="18" t="s">
        <v>166</v>
      </c>
      <c r="C88" s="15" t="str">
        <f>NLCIUS!C88</f>
        <v>0..1</v>
      </c>
      <c r="D88" s="15" t="str">
        <f>NLCIUS!D88</f>
        <v>0..1</v>
      </c>
      <c r="E88" s="15" t="s">
        <v>808</v>
      </c>
      <c r="F88" s="15" t="s">
        <v>808</v>
      </c>
      <c r="G88" s="17"/>
      <c r="H88" s="17" t="s">
        <v>288</v>
      </c>
      <c r="I88" s="17"/>
      <c r="J88" t="s">
        <v>1239</v>
      </c>
      <c r="K88" t="s">
        <v>27</v>
      </c>
    </row>
    <row r="89" spans="1:11" x14ac:dyDescent="0.35">
      <c r="A89" s="15" t="s">
        <v>290</v>
      </c>
      <c r="B89" s="18" t="s">
        <v>166</v>
      </c>
      <c r="C89" s="15" t="str">
        <f>NLCIUS!C89</f>
        <v>0..1</v>
      </c>
      <c r="D89" s="15" t="str">
        <f>NLCIUS!D89</f>
        <v>0..1</v>
      </c>
      <c r="E89" s="15" t="s">
        <v>808</v>
      </c>
      <c r="F89" s="15" t="s">
        <v>808</v>
      </c>
      <c r="G89" s="17"/>
      <c r="H89" s="17" t="s">
        <v>291</v>
      </c>
      <c r="I89" s="17"/>
      <c r="J89" t="s">
        <v>1240</v>
      </c>
      <c r="K89" t="s">
        <v>27</v>
      </c>
    </row>
    <row r="90" spans="1:11" x14ac:dyDescent="0.35">
      <c r="A90" s="15" t="s">
        <v>292</v>
      </c>
      <c r="B90" s="18" t="s">
        <v>166</v>
      </c>
      <c r="C90" s="15" t="str">
        <f>NLCIUS!C90</f>
        <v>0..1</v>
      </c>
      <c r="D90" s="15" t="str">
        <f>NLCIUS!D90</f>
        <v>0..1</v>
      </c>
      <c r="E90" s="15" t="s">
        <v>808</v>
      </c>
      <c r="F90" s="15" t="s">
        <v>808</v>
      </c>
      <c r="G90" s="17"/>
      <c r="H90" s="17" t="s">
        <v>293</v>
      </c>
      <c r="I90" s="17"/>
      <c r="J90" t="s">
        <v>1241</v>
      </c>
      <c r="K90" t="s">
        <v>89</v>
      </c>
    </row>
    <row r="91" spans="1:11" x14ac:dyDescent="0.35">
      <c r="A91" s="15" t="s">
        <v>294</v>
      </c>
      <c r="B91" s="18" t="s">
        <v>166</v>
      </c>
      <c r="C91" s="15" t="str">
        <f>NLCIUS!C91</f>
        <v>0..1</v>
      </c>
      <c r="D91" s="15" t="str">
        <f>NLCIUS!D91</f>
        <v>0..1</v>
      </c>
      <c r="E91" s="15" t="s">
        <v>808</v>
      </c>
      <c r="F91" s="15" t="s">
        <v>808</v>
      </c>
      <c r="G91" s="17"/>
      <c r="H91" s="17" t="s">
        <v>295</v>
      </c>
      <c r="I91" s="17"/>
      <c r="J91" t="s">
        <v>1242</v>
      </c>
      <c r="K91" t="s">
        <v>27</v>
      </c>
    </row>
    <row r="92" spans="1:11" x14ac:dyDescent="0.35">
      <c r="A92" s="15" t="s">
        <v>297</v>
      </c>
      <c r="B92" s="18" t="s">
        <v>166</v>
      </c>
      <c r="C92" s="15" t="str">
        <f>NLCIUS!C92</f>
        <v>0..1</v>
      </c>
      <c r="D92" s="15" t="str">
        <f>NLCIUS!D92</f>
        <v>0..1</v>
      </c>
      <c r="E92" s="15" t="s">
        <v>808</v>
      </c>
      <c r="F92" s="15" t="s">
        <v>808</v>
      </c>
      <c r="G92" s="17"/>
      <c r="H92" s="17" t="s">
        <v>298</v>
      </c>
      <c r="I92" s="17"/>
      <c r="J92" t="s">
        <v>1243</v>
      </c>
      <c r="K92" t="s">
        <v>27</v>
      </c>
    </row>
    <row r="93" spans="1:11" x14ac:dyDescent="0.35">
      <c r="A93" s="15" t="s">
        <v>299</v>
      </c>
      <c r="B93" s="18" t="s">
        <v>166</v>
      </c>
      <c r="C93" s="15" t="str">
        <f>NLCIUS!C93</f>
        <v>0..1</v>
      </c>
      <c r="D93" s="15" t="str">
        <f>NLCIUS!D93</f>
        <v>0..1</v>
      </c>
      <c r="E93" s="15" t="s">
        <v>808</v>
      </c>
      <c r="F93" s="15" t="s">
        <v>808</v>
      </c>
      <c r="G93" s="17"/>
      <c r="H93" s="17" t="s">
        <v>300</v>
      </c>
      <c r="I93" s="17"/>
      <c r="J93" t="s">
        <v>1244</v>
      </c>
      <c r="K93" t="s">
        <v>27</v>
      </c>
    </row>
    <row r="94" spans="1:11" x14ac:dyDescent="0.35">
      <c r="A94" s="15" t="s">
        <v>301</v>
      </c>
      <c r="B94" s="18" t="s">
        <v>166</v>
      </c>
      <c r="C94" s="15" t="str">
        <f>NLCIUS!C94</f>
        <v>1..1</v>
      </c>
      <c r="D94" s="15" t="str">
        <f>NLCIUS!D94</f>
        <v>1..1</v>
      </c>
      <c r="E94" s="15" t="s">
        <v>808</v>
      </c>
      <c r="F94" s="15" t="s">
        <v>808</v>
      </c>
      <c r="G94" s="17"/>
      <c r="H94" s="17" t="s">
        <v>302</v>
      </c>
      <c r="I94" s="17"/>
      <c r="J94" t="s">
        <v>1245</v>
      </c>
      <c r="K94" t="s">
        <v>27</v>
      </c>
    </row>
    <row r="95" spans="1:11" x14ac:dyDescent="0.35">
      <c r="A95" s="15" t="s">
        <v>303</v>
      </c>
      <c r="B95" s="18" t="s">
        <v>5</v>
      </c>
      <c r="C95" s="15" t="str">
        <f>NLCIUS!C95</f>
        <v>0..1</v>
      </c>
      <c r="D95" s="15" t="str">
        <f>NLCIUS!D95</f>
        <v>0..1</v>
      </c>
      <c r="F95" s="15" t="s">
        <v>304</v>
      </c>
      <c r="G95" s="17"/>
      <c r="H95" s="17"/>
      <c r="I95" s="17"/>
      <c r="J95" t="s">
        <v>1246</v>
      </c>
      <c r="K95" t="s">
        <v>89</v>
      </c>
    </row>
    <row r="96" spans="1:11" x14ac:dyDescent="0.35">
      <c r="A96" s="15" t="s">
        <v>306</v>
      </c>
      <c r="B96" s="18" t="s">
        <v>93</v>
      </c>
      <c r="C96" s="15" t="str">
        <f>NLCIUS!C96</f>
        <v>0..1</v>
      </c>
      <c r="D96" s="15" t="str">
        <f>NLCIUS!D96</f>
        <v>0..1</v>
      </c>
      <c r="E96" s="15" t="s">
        <v>808</v>
      </c>
      <c r="G96" s="17" t="s">
        <v>307</v>
      </c>
      <c r="H96" s="17"/>
      <c r="I96" s="17"/>
      <c r="J96" t="s">
        <v>1247</v>
      </c>
      <c r="K96" t="s">
        <v>89</v>
      </c>
    </row>
    <row r="97" spans="1:11" x14ac:dyDescent="0.35">
      <c r="A97" s="15" t="s">
        <v>310</v>
      </c>
      <c r="B97" s="18" t="s">
        <v>93</v>
      </c>
      <c r="C97" s="15" t="str">
        <f>NLCIUS!C97</f>
        <v>0..1</v>
      </c>
      <c r="D97" s="15" t="str">
        <f>NLCIUS!D97</f>
        <v>0..1</v>
      </c>
      <c r="E97" s="15" t="s">
        <v>808</v>
      </c>
      <c r="G97" s="17" t="s">
        <v>311</v>
      </c>
      <c r="H97" s="17"/>
      <c r="I97" s="17"/>
      <c r="J97" t="s">
        <v>1248</v>
      </c>
      <c r="K97" t="s">
        <v>27</v>
      </c>
    </row>
    <row r="98" spans="1:11" x14ac:dyDescent="0.35">
      <c r="A98" s="15" t="s">
        <v>944</v>
      </c>
      <c r="B98" s="19" t="s">
        <v>166</v>
      </c>
      <c r="C98" s="15" t="str">
        <f>NLCIUS!C98</f>
        <v>0..1</v>
      </c>
      <c r="D98" s="15" t="str">
        <f>NLCIUS!D98</f>
        <v>0..1</v>
      </c>
      <c r="E98" s="15" t="s">
        <v>808</v>
      </c>
      <c r="F98" s="15" t="s">
        <v>808</v>
      </c>
      <c r="G98" s="17"/>
      <c r="H98" s="17" t="s">
        <v>79</v>
      </c>
      <c r="I98" s="17"/>
      <c r="J98" t="s">
        <v>1249</v>
      </c>
      <c r="K98" t="s">
        <v>27</v>
      </c>
    </row>
    <row r="99" spans="1:11" x14ac:dyDescent="0.35">
      <c r="A99" s="15" t="s">
        <v>315</v>
      </c>
      <c r="B99" s="18" t="s">
        <v>93</v>
      </c>
      <c r="C99" s="15" t="str">
        <f>NLCIUS!C99</f>
        <v>0..1</v>
      </c>
      <c r="D99" s="15" t="str">
        <f>NLCIUS!D99</f>
        <v>0..1</v>
      </c>
      <c r="E99" s="15" t="s">
        <v>808</v>
      </c>
      <c r="G99" s="17" t="s">
        <v>316</v>
      </c>
      <c r="H99" s="17"/>
      <c r="I99" s="17"/>
      <c r="J99" t="s">
        <v>1250</v>
      </c>
      <c r="K99" t="s">
        <v>27</v>
      </c>
    </row>
    <row r="100" spans="1:11" x14ac:dyDescent="0.35">
      <c r="A100" s="15" t="s">
        <v>319</v>
      </c>
      <c r="B100" s="18" t="s">
        <v>93</v>
      </c>
      <c r="C100" s="15" t="str">
        <f>NLCIUS!C100</f>
        <v>0..1</v>
      </c>
      <c r="D100" s="15" t="str">
        <f>NLCIUS!D100</f>
        <v>0..1</v>
      </c>
      <c r="E100" s="15" t="s">
        <v>808</v>
      </c>
      <c r="G100" s="17" t="s">
        <v>320</v>
      </c>
      <c r="H100" s="17"/>
      <c r="I100" s="17"/>
      <c r="J100" t="s">
        <v>1251</v>
      </c>
      <c r="K100" t="s">
        <v>89</v>
      </c>
    </row>
    <row r="101" spans="1:11" x14ac:dyDescent="0.35">
      <c r="A101" s="15" t="s">
        <v>324</v>
      </c>
      <c r="B101" s="18" t="s">
        <v>166</v>
      </c>
      <c r="C101" s="15" t="str">
        <f>NLCIUS!C101</f>
        <v>0..1</v>
      </c>
      <c r="D101" s="15" t="str">
        <f>NLCIUS!D101</f>
        <v>0..1</v>
      </c>
      <c r="E101" s="15" t="s">
        <v>808</v>
      </c>
      <c r="F101" s="15" t="s">
        <v>808</v>
      </c>
      <c r="G101" s="17"/>
      <c r="H101" s="17" t="s">
        <v>325</v>
      </c>
      <c r="I101" s="17"/>
      <c r="J101" t="s">
        <v>1252</v>
      </c>
      <c r="K101" t="s">
        <v>27</v>
      </c>
    </row>
    <row r="102" spans="1:11" x14ac:dyDescent="0.35">
      <c r="A102" s="15" t="s">
        <v>328</v>
      </c>
      <c r="B102" s="18" t="s">
        <v>166</v>
      </c>
      <c r="C102" s="15" t="str">
        <f>NLCIUS!C102</f>
        <v>0..1</v>
      </c>
      <c r="D102" s="15" t="str">
        <f>NLCIUS!D102</f>
        <v>0..1</v>
      </c>
      <c r="E102" s="15" t="s">
        <v>808</v>
      </c>
      <c r="F102" s="15" t="s">
        <v>808</v>
      </c>
      <c r="G102" s="17"/>
      <c r="H102" s="17" t="s">
        <v>329</v>
      </c>
      <c r="I102" s="17"/>
      <c r="J102" t="s">
        <v>1253</v>
      </c>
      <c r="K102" t="s">
        <v>27</v>
      </c>
    </row>
    <row r="103" spans="1:11" x14ac:dyDescent="0.35">
      <c r="A103" s="15" t="s">
        <v>332</v>
      </c>
      <c r="B103" s="18" t="s">
        <v>93</v>
      </c>
      <c r="C103" s="15" t="str">
        <f>NLCIUS!C103</f>
        <v>0..1</v>
      </c>
      <c r="D103" s="15" t="str">
        <f>NLCIUS!D103</f>
        <v>0..1</v>
      </c>
      <c r="E103" s="15" t="s">
        <v>808</v>
      </c>
      <c r="G103" s="17" t="s">
        <v>333</v>
      </c>
      <c r="H103" s="17"/>
      <c r="I103" s="17"/>
      <c r="J103" t="s">
        <v>1254</v>
      </c>
      <c r="K103" t="s">
        <v>27</v>
      </c>
    </row>
    <row r="104" spans="1:11" x14ac:dyDescent="0.35">
      <c r="A104" s="15" t="s">
        <v>335</v>
      </c>
      <c r="B104" s="18" t="s">
        <v>166</v>
      </c>
      <c r="C104" s="15" t="str">
        <f>NLCIUS!C104</f>
        <v>0..1</v>
      </c>
      <c r="D104" s="15" t="str">
        <f>NLCIUS!D104</f>
        <v>0..1</v>
      </c>
      <c r="E104" s="15" t="s">
        <v>808</v>
      </c>
      <c r="F104" s="15" t="s">
        <v>808</v>
      </c>
      <c r="G104" s="17"/>
      <c r="H104" s="17" t="s">
        <v>336</v>
      </c>
      <c r="I104" s="17"/>
      <c r="J104" t="s">
        <v>1255</v>
      </c>
      <c r="K104" t="s">
        <v>27</v>
      </c>
    </row>
    <row r="105" spans="1:11" x14ac:dyDescent="0.35">
      <c r="A105" s="15" t="s">
        <v>338</v>
      </c>
      <c r="B105" s="18" t="s">
        <v>166</v>
      </c>
      <c r="C105" s="15" t="str">
        <f>NLCIUS!C105</f>
        <v>0..1</v>
      </c>
      <c r="D105" s="15" t="str">
        <f>NLCIUS!D105</f>
        <v>0..1</v>
      </c>
      <c r="E105" s="15" t="s">
        <v>808</v>
      </c>
      <c r="F105" s="15" t="s">
        <v>808</v>
      </c>
      <c r="G105" s="17"/>
      <c r="H105" s="17" t="s">
        <v>339</v>
      </c>
      <c r="I105" s="17"/>
      <c r="J105" t="s">
        <v>1256</v>
      </c>
      <c r="K105" t="s">
        <v>27</v>
      </c>
    </row>
    <row r="106" spans="1:11" x14ac:dyDescent="0.35">
      <c r="A106" s="15" t="s">
        <v>340</v>
      </c>
      <c r="B106" s="18" t="s">
        <v>166</v>
      </c>
      <c r="C106" s="15" t="str">
        <f>NLCIUS!C106</f>
        <v>0..1</v>
      </c>
      <c r="D106" s="15" t="str">
        <f>NLCIUS!D106</f>
        <v>0..1</v>
      </c>
      <c r="E106" s="15" t="s">
        <v>808</v>
      </c>
      <c r="F106" s="15" t="s">
        <v>808</v>
      </c>
      <c r="G106" s="17"/>
      <c r="H106" s="17" t="s">
        <v>341</v>
      </c>
      <c r="I106" s="17"/>
      <c r="J106" t="s">
        <v>1257</v>
      </c>
      <c r="K106" t="s">
        <v>89</v>
      </c>
    </row>
    <row r="107" spans="1:11" x14ac:dyDescent="0.35">
      <c r="A107" s="15" t="s">
        <v>342</v>
      </c>
      <c r="B107" s="18" t="s">
        <v>166</v>
      </c>
      <c r="C107" s="15" t="str">
        <f>NLCIUS!C107</f>
        <v>0..1</v>
      </c>
      <c r="D107" s="15" t="str">
        <f>NLCIUS!D107</f>
        <v>0..1</v>
      </c>
      <c r="E107" s="15" t="s">
        <v>808</v>
      </c>
      <c r="F107" s="15" t="s">
        <v>808</v>
      </c>
      <c r="G107" s="17"/>
      <c r="H107" s="17" t="s">
        <v>343</v>
      </c>
      <c r="I107" s="17"/>
      <c r="J107" t="s">
        <v>1258</v>
      </c>
      <c r="K107" t="s">
        <v>27</v>
      </c>
    </row>
    <row r="108" spans="1:11" x14ac:dyDescent="0.35">
      <c r="A108" s="15" t="s">
        <v>345</v>
      </c>
      <c r="B108" s="18" t="s">
        <v>166</v>
      </c>
      <c r="C108" s="15" t="str">
        <f>NLCIUS!C108</f>
        <v>0..1</v>
      </c>
      <c r="D108" s="15" t="str">
        <f>NLCIUS!D108</f>
        <v>0..1</v>
      </c>
      <c r="E108" s="15" t="s">
        <v>808</v>
      </c>
      <c r="F108" s="15" t="s">
        <v>808</v>
      </c>
      <c r="G108" s="17"/>
      <c r="H108" s="17" t="s">
        <v>346</v>
      </c>
      <c r="I108" s="17"/>
      <c r="J108" t="s">
        <v>1259</v>
      </c>
      <c r="K108" t="s">
        <v>27</v>
      </c>
    </row>
    <row r="109" spans="1:11" x14ac:dyDescent="0.35">
      <c r="A109" s="15" t="s">
        <v>347</v>
      </c>
      <c r="B109" s="18" t="s">
        <v>166</v>
      </c>
      <c r="C109" s="15" t="str">
        <f>NLCIUS!C109</f>
        <v>0..1</v>
      </c>
      <c r="D109" s="15" t="str">
        <f>NLCIUS!D109</f>
        <v>0..1</v>
      </c>
      <c r="E109" s="15" t="s">
        <v>808</v>
      </c>
      <c r="F109" s="15" t="s">
        <v>808</v>
      </c>
      <c r="G109" s="17"/>
      <c r="H109" s="17" t="s">
        <v>348</v>
      </c>
      <c r="I109" s="17"/>
      <c r="J109" t="s">
        <v>1260</v>
      </c>
      <c r="K109" t="s">
        <v>27</v>
      </c>
    </row>
    <row r="110" spans="1:11" x14ac:dyDescent="0.35">
      <c r="A110" s="15" t="s">
        <v>349</v>
      </c>
      <c r="B110" s="18" t="s">
        <v>166</v>
      </c>
      <c r="C110" s="15" t="str">
        <f>NLCIUS!C110</f>
        <v>1..1</v>
      </c>
      <c r="D110" s="15" t="str">
        <f>NLCIUS!D110</f>
        <v>1..1</v>
      </c>
      <c r="E110" s="15" t="s">
        <v>808</v>
      </c>
      <c r="F110" s="15" t="s">
        <v>808</v>
      </c>
      <c r="G110" s="17"/>
      <c r="H110" s="17" t="s">
        <v>350</v>
      </c>
      <c r="I110" s="17"/>
      <c r="J110" t="s">
        <v>1261</v>
      </c>
      <c r="K110" t="s">
        <v>27</v>
      </c>
    </row>
    <row r="111" spans="1:11" x14ac:dyDescent="0.35">
      <c r="A111" s="15" t="s">
        <v>351</v>
      </c>
      <c r="B111" s="18" t="s">
        <v>5</v>
      </c>
      <c r="C111" s="15" t="str">
        <f>NLCIUS!C111</f>
        <v>0..1</v>
      </c>
      <c r="D111" s="15" t="str">
        <f>NLCIUS!D111</f>
        <v>0..1</v>
      </c>
      <c r="F111" s="15" t="s">
        <v>352</v>
      </c>
      <c r="G111" s="17"/>
      <c r="H111" s="17"/>
      <c r="I111" s="17"/>
      <c r="J111" t="s">
        <v>1262</v>
      </c>
      <c r="K111" t="s">
        <v>89</v>
      </c>
    </row>
    <row r="112" spans="1:11" x14ac:dyDescent="0.35">
      <c r="A112" s="15" t="s">
        <v>355</v>
      </c>
      <c r="B112" s="18" t="s">
        <v>93</v>
      </c>
      <c r="C112" s="15" t="str">
        <f>NLCIUS!C112</f>
        <v>1..1</v>
      </c>
      <c r="D112" s="15" t="str">
        <f>NLCIUS!D112</f>
        <v>1..1</v>
      </c>
      <c r="E112" s="15" t="s">
        <v>808</v>
      </c>
      <c r="G112" s="17" t="s">
        <v>356</v>
      </c>
      <c r="H112" s="17"/>
      <c r="I112" s="17"/>
      <c r="J112" t="s">
        <v>1263</v>
      </c>
      <c r="K112" t="s">
        <v>6</v>
      </c>
    </row>
    <row r="113" spans="1:12" x14ac:dyDescent="0.35">
      <c r="A113" s="15" t="s">
        <v>359</v>
      </c>
      <c r="B113" s="18" t="s">
        <v>93</v>
      </c>
      <c r="C113" s="15" t="str">
        <f>NLCIUS!C113</f>
        <v>0..1</v>
      </c>
      <c r="D113" s="15" t="str">
        <f>NLCIUS!D113</f>
        <v>0..1</v>
      </c>
      <c r="E113" s="15" t="s">
        <v>808</v>
      </c>
      <c r="G113" s="17" t="s">
        <v>360</v>
      </c>
      <c r="H113" s="17"/>
      <c r="I113" s="17"/>
      <c r="J113" t="s">
        <v>1264</v>
      </c>
      <c r="K113" t="s">
        <v>89</v>
      </c>
    </row>
    <row r="114" spans="1:12" x14ac:dyDescent="0.35">
      <c r="A114" s="15" t="s">
        <v>363</v>
      </c>
      <c r="B114" s="18" t="s">
        <v>93</v>
      </c>
      <c r="C114" s="15" t="str">
        <f>NLCIUS!C114</f>
        <v>0..1</v>
      </c>
      <c r="D114" s="15" t="str">
        <f>NLCIUS!D114</f>
        <v>0..1</v>
      </c>
      <c r="E114" s="15" t="s">
        <v>808</v>
      </c>
      <c r="G114" s="17" t="s">
        <v>364</v>
      </c>
      <c r="H114" s="17"/>
      <c r="I114" s="17"/>
      <c r="J114" t="s">
        <v>1265</v>
      </c>
      <c r="K114" t="s">
        <v>89</v>
      </c>
    </row>
    <row r="115" spans="1:12" x14ac:dyDescent="0.35">
      <c r="A115" s="15" t="s">
        <v>367</v>
      </c>
      <c r="B115" s="18" t="s">
        <v>93</v>
      </c>
      <c r="C115" s="15" t="str">
        <f>NLCIUS!C115</f>
        <v>0..n</v>
      </c>
      <c r="D115" s="15" t="str">
        <f>NLCIUS!D115</f>
        <v>0..n</v>
      </c>
      <c r="E115" s="15" t="s">
        <v>808</v>
      </c>
      <c r="G115" s="17" t="s">
        <v>368</v>
      </c>
      <c r="H115" s="17"/>
      <c r="I115" s="17"/>
      <c r="J115" t="s">
        <v>1266</v>
      </c>
      <c r="K115" t="s">
        <v>27</v>
      </c>
    </row>
    <row r="116" spans="1:12" x14ac:dyDescent="0.35">
      <c r="A116" s="15" t="s">
        <v>370</v>
      </c>
      <c r="B116" s="18" t="s">
        <v>166</v>
      </c>
      <c r="C116" s="15" t="str">
        <f>NLCIUS!C116</f>
        <v>1..1</v>
      </c>
      <c r="D116" s="15" t="str">
        <f>NLCIUS!D116</f>
        <v>1..1</v>
      </c>
      <c r="E116" s="15" t="s">
        <v>808</v>
      </c>
      <c r="F116" s="15" t="s">
        <v>808</v>
      </c>
      <c r="G116" s="17"/>
      <c r="H116" s="17" t="s">
        <v>371</v>
      </c>
      <c r="I116" s="17"/>
      <c r="J116" t="s">
        <v>1267</v>
      </c>
      <c r="K116" t="s">
        <v>6</v>
      </c>
    </row>
    <row r="117" spans="1:12" x14ac:dyDescent="0.35">
      <c r="A117" s="15" t="s">
        <v>373</v>
      </c>
      <c r="B117" s="18" t="s">
        <v>166</v>
      </c>
      <c r="C117" s="15" t="str">
        <f>NLCIUS!C117</f>
        <v>0..1</v>
      </c>
      <c r="D117" s="15" t="str">
        <f>NLCIUS!D117</f>
        <v>0..1</v>
      </c>
      <c r="E117" s="15" t="s">
        <v>808</v>
      </c>
      <c r="F117" s="15" t="s">
        <v>808</v>
      </c>
      <c r="G117" s="17"/>
      <c r="H117" s="17" t="s">
        <v>374</v>
      </c>
      <c r="I117" s="17"/>
      <c r="J117" t="s">
        <v>1268</v>
      </c>
      <c r="K117" t="s">
        <v>27</v>
      </c>
    </row>
    <row r="118" spans="1:12" x14ac:dyDescent="0.35">
      <c r="A118" s="15" t="s">
        <v>376</v>
      </c>
      <c r="B118" s="18" t="s">
        <v>166</v>
      </c>
      <c r="C118" s="15" t="str">
        <f>NLCIUS!C118</f>
        <v>0..1</v>
      </c>
      <c r="D118" s="15" t="str">
        <f>NLCIUS!D118</f>
        <v>0..1</v>
      </c>
      <c r="E118" s="15" t="s">
        <v>808</v>
      </c>
      <c r="F118" s="15" t="s">
        <v>808</v>
      </c>
      <c r="G118" s="17"/>
      <c r="H118" s="17" t="s">
        <v>377</v>
      </c>
      <c r="I118" s="17"/>
      <c r="J118" t="s">
        <v>1269</v>
      </c>
      <c r="K118" t="s">
        <v>27</v>
      </c>
    </row>
    <row r="119" spans="1:12" x14ac:dyDescent="0.35">
      <c r="A119" s="15" t="s">
        <v>380</v>
      </c>
      <c r="B119" s="18" t="s">
        <v>93</v>
      </c>
      <c r="C119" s="15" t="str">
        <f>NLCIUS!C119</f>
        <v>0..1</v>
      </c>
      <c r="D119" s="15" t="str">
        <f>NLCIUS!D119</f>
        <v>0..1</v>
      </c>
      <c r="E119" s="15" t="s">
        <v>808</v>
      </c>
      <c r="G119" s="17" t="s">
        <v>381</v>
      </c>
      <c r="H119" s="17"/>
      <c r="I119" s="17"/>
      <c r="J119" t="s">
        <v>1270</v>
      </c>
      <c r="K119" t="s">
        <v>27</v>
      </c>
    </row>
    <row r="120" spans="1:12" x14ac:dyDescent="0.35">
      <c r="A120" s="15" t="s">
        <v>384</v>
      </c>
      <c r="B120" s="18" t="s">
        <v>166</v>
      </c>
      <c r="C120" s="15" t="str">
        <f>NLCIUS!C120</f>
        <v>1..1</v>
      </c>
      <c r="D120" s="15" t="str">
        <f>NLCIUS!D120</f>
        <v>1..1</v>
      </c>
      <c r="E120" s="15" t="s">
        <v>808</v>
      </c>
      <c r="F120" s="15" t="s">
        <v>808</v>
      </c>
      <c r="G120" s="17"/>
      <c r="H120" s="17" t="s">
        <v>385</v>
      </c>
      <c r="I120" s="17"/>
      <c r="J120" t="s">
        <v>1271</v>
      </c>
      <c r="K120" t="s">
        <v>6</v>
      </c>
    </row>
    <row r="121" spans="1:12" x14ac:dyDescent="0.35">
      <c r="A121" s="15" t="s">
        <v>387</v>
      </c>
      <c r="B121" s="18" t="s">
        <v>166</v>
      </c>
      <c r="C121" s="15" t="str">
        <f>NLCIUS!C121</f>
        <v>0..1</v>
      </c>
      <c r="D121" s="15" t="str">
        <f>NLCIUS!D121</f>
        <v>0..1</v>
      </c>
      <c r="E121" s="15" t="s">
        <v>808</v>
      </c>
      <c r="F121" s="15" t="s">
        <v>808</v>
      </c>
      <c r="G121" s="17"/>
      <c r="H121" s="17" t="s">
        <v>388</v>
      </c>
      <c r="I121" s="17"/>
      <c r="J121" t="s">
        <v>1272</v>
      </c>
      <c r="K121" t="s">
        <v>27</v>
      </c>
    </row>
    <row r="122" spans="1:12" x14ac:dyDescent="0.35">
      <c r="A122" s="15" t="s">
        <v>390</v>
      </c>
      <c r="B122" s="18" t="s">
        <v>93</v>
      </c>
      <c r="C122" s="15" t="str">
        <f>NLCIUS!C122</f>
        <v>0..1</v>
      </c>
      <c r="D122" s="15" t="str">
        <f>NLCIUS!D122</f>
        <v>0..1</v>
      </c>
      <c r="E122" s="15" t="s">
        <v>808</v>
      </c>
      <c r="G122" s="17" t="s">
        <v>391</v>
      </c>
      <c r="H122" s="17"/>
      <c r="I122" s="17"/>
      <c r="J122" t="s">
        <v>1273</v>
      </c>
      <c r="K122" t="s">
        <v>27</v>
      </c>
    </row>
    <row r="123" spans="1:12" x14ac:dyDescent="0.35">
      <c r="A123" s="15" t="s">
        <v>395</v>
      </c>
      <c r="B123" s="18" t="s">
        <v>166</v>
      </c>
      <c r="C123" s="15" t="str">
        <f>NLCIUS!C123</f>
        <v>0..1</v>
      </c>
      <c r="D123" s="15" t="str">
        <f>NLCIUS!D123</f>
        <v>0..1</v>
      </c>
      <c r="E123" s="15" t="s">
        <v>808</v>
      </c>
      <c r="F123" s="15" t="s">
        <v>808</v>
      </c>
      <c r="G123" s="17"/>
      <c r="H123" s="17" t="s">
        <v>396</v>
      </c>
      <c r="I123" s="17"/>
      <c r="J123" t="s">
        <v>1274</v>
      </c>
      <c r="K123" t="s">
        <v>27</v>
      </c>
    </row>
    <row r="124" spans="1:12" ht="29" x14ac:dyDescent="0.35">
      <c r="A124" s="15" t="s">
        <v>398</v>
      </c>
      <c r="B124" s="18" t="s">
        <v>166</v>
      </c>
      <c r="C124" s="15" t="str">
        <f>NLCIUS!C124</f>
        <v>0..1</v>
      </c>
      <c r="D124" s="15" t="str">
        <f>NLCIUS!D124</f>
        <v>0..1</v>
      </c>
      <c r="E124" s="15" t="s">
        <v>808</v>
      </c>
      <c r="F124" s="15" t="s">
        <v>808</v>
      </c>
      <c r="G124" s="17"/>
      <c r="H124" s="17" t="s">
        <v>399</v>
      </c>
      <c r="I124" s="17"/>
      <c r="J124" s="14" t="s">
        <v>1275</v>
      </c>
      <c r="K124" t="s">
        <v>89</v>
      </c>
      <c r="L124" t="s">
        <v>1155</v>
      </c>
    </row>
    <row r="125" spans="1:12" x14ac:dyDescent="0.35">
      <c r="A125" s="15" t="s">
        <v>401</v>
      </c>
      <c r="B125" s="18" t="s">
        <v>166</v>
      </c>
      <c r="C125" s="15" t="str">
        <f>NLCIUS!C125</f>
        <v>0..1</v>
      </c>
      <c r="D125" s="15" t="str">
        <f>NLCIUS!D125</f>
        <v>0..1</v>
      </c>
      <c r="E125" s="15" t="s">
        <v>808</v>
      </c>
      <c r="F125" s="15" t="s">
        <v>808</v>
      </c>
      <c r="G125" s="17"/>
      <c r="H125" s="17" t="s">
        <v>402</v>
      </c>
      <c r="I125" s="17"/>
      <c r="J125" t="s">
        <v>1276</v>
      </c>
      <c r="K125" t="s">
        <v>27</v>
      </c>
    </row>
    <row r="126" spans="1:12" x14ac:dyDescent="0.35">
      <c r="A126" s="15" t="s">
        <v>404</v>
      </c>
      <c r="B126" s="18" t="s">
        <v>5</v>
      </c>
      <c r="C126" s="15" t="str">
        <f>NLCIUS!C126</f>
        <v>0..n</v>
      </c>
      <c r="D126" s="15" t="str">
        <f>NLCIUS!D126</f>
        <v>0..n</v>
      </c>
      <c r="F126" s="15" t="s">
        <v>405</v>
      </c>
      <c r="G126" s="17"/>
      <c r="H126" s="17"/>
      <c r="I126" s="17"/>
      <c r="J126" t="s">
        <v>1277</v>
      </c>
      <c r="K126" t="s">
        <v>89</v>
      </c>
      <c r="L126" t="s">
        <v>1156</v>
      </c>
    </row>
    <row r="127" spans="1:12" x14ac:dyDescent="0.35">
      <c r="A127" s="15" t="s">
        <v>409</v>
      </c>
      <c r="B127" s="18" t="s">
        <v>93</v>
      </c>
      <c r="C127" s="15" t="str">
        <f>NLCIUS!C127</f>
        <v>1..1</v>
      </c>
      <c r="D127" s="15" t="str">
        <f>NLCIUS!D127</f>
        <v>1..1</v>
      </c>
      <c r="E127" s="15" t="s">
        <v>808</v>
      </c>
      <c r="G127" s="17" t="s">
        <v>410</v>
      </c>
      <c r="H127" s="17"/>
      <c r="I127" s="17"/>
      <c r="J127" t="s">
        <v>1278</v>
      </c>
      <c r="K127" t="s">
        <v>6</v>
      </c>
      <c r="L127" t="s">
        <v>1156</v>
      </c>
    </row>
    <row r="128" spans="1:12" x14ac:dyDescent="0.35">
      <c r="A128" s="15" t="s">
        <v>413</v>
      </c>
      <c r="B128" s="18" t="s">
        <v>93</v>
      </c>
      <c r="C128" s="15" t="str">
        <f>NLCIUS!C128</f>
        <v>0..1</v>
      </c>
      <c r="D128" s="15" t="str">
        <f>NLCIUS!D128</f>
        <v>0..1</v>
      </c>
      <c r="E128" s="15" t="s">
        <v>808</v>
      </c>
      <c r="G128" s="17" t="s">
        <v>414</v>
      </c>
      <c r="H128" s="17"/>
      <c r="I128" s="17"/>
      <c r="J128" t="s">
        <v>1279</v>
      </c>
      <c r="K128" t="s">
        <v>27</v>
      </c>
      <c r="L128" t="s">
        <v>1156</v>
      </c>
    </row>
    <row r="129" spans="1:12" x14ac:dyDescent="0.35">
      <c r="A129" s="15" t="s">
        <v>416</v>
      </c>
      <c r="B129" s="18" t="s">
        <v>93</v>
      </c>
      <c r="C129" s="15" t="str">
        <f>NLCIUS!C129</f>
        <v>0..1</v>
      </c>
      <c r="D129" s="15" t="str">
        <f>NLCIUS!D129</f>
        <v>0..1</v>
      </c>
      <c r="E129" s="15" t="s">
        <v>808</v>
      </c>
      <c r="G129" s="17" t="s">
        <v>417</v>
      </c>
      <c r="H129" s="17"/>
      <c r="I129" s="17"/>
      <c r="J129" t="s">
        <v>1280</v>
      </c>
      <c r="K129" t="s">
        <v>27</v>
      </c>
      <c r="L129" t="s">
        <v>1156</v>
      </c>
    </row>
    <row r="130" spans="1:12" x14ac:dyDescent="0.35">
      <c r="A130" s="15" t="s">
        <v>420</v>
      </c>
      <c r="B130" s="18" t="s">
        <v>93</v>
      </c>
      <c r="C130" s="15" t="str">
        <f>NLCIUS!C130</f>
        <v>1..1</v>
      </c>
      <c r="D130" s="15" t="str">
        <f>NLCIUS!D130</f>
        <v>1..1</v>
      </c>
      <c r="E130" s="15" t="s">
        <v>808</v>
      </c>
      <c r="G130" s="17" t="s">
        <v>421</v>
      </c>
      <c r="H130" s="17"/>
      <c r="I130" s="17"/>
      <c r="J130" t="s">
        <v>1281</v>
      </c>
      <c r="K130" t="s">
        <v>89</v>
      </c>
      <c r="L130" t="s">
        <v>1156</v>
      </c>
    </row>
    <row r="131" spans="1:12" x14ac:dyDescent="0.35">
      <c r="A131" s="15" t="s">
        <v>423</v>
      </c>
      <c r="B131" s="18" t="s">
        <v>93</v>
      </c>
      <c r="C131" s="15" t="str">
        <f>NLCIUS!C131</f>
        <v>0..1</v>
      </c>
      <c r="D131" s="15" t="str">
        <f>NLCIUS!D131</f>
        <v>0..1</v>
      </c>
      <c r="E131" s="15" t="s">
        <v>808</v>
      </c>
      <c r="G131" s="17" t="s">
        <v>424</v>
      </c>
      <c r="H131" s="17"/>
      <c r="I131" s="17"/>
      <c r="J131" t="s">
        <v>1282</v>
      </c>
      <c r="K131" t="s">
        <v>89</v>
      </c>
      <c r="L131" t="s">
        <v>1156</v>
      </c>
    </row>
    <row r="132" spans="1:12" x14ac:dyDescent="0.35">
      <c r="A132" s="15" t="s">
        <v>426</v>
      </c>
      <c r="B132" s="18" t="s">
        <v>93</v>
      </c>
      <c r="C132" s="15" t="str">
        <f>NLCIUS!C132</f>
        <v>0..1</v>
      </c>
      <c r="D132" s="15" t="str">
        <f>NLCIUS!D132</f>
        <v>0..1</v>
      </c>
      <c r="E132" s="15" t="s">
        <v>808</v>
      </c>
      <c r="G132" s="17" t="s">
        <v>427</v>
      </c>
      <c r="H132" s="17"/>
      <c r="I132" s="17"/>
      <c r="J132" t="s">
        <v>1283</v>
      </c>
      <c r="K132" t="s">
        <v>89</v>
      </c>
      <c r="L132" t="s">
        <v>1156</v>
      </c>
    </row>
    <row r="133" spans="1:12" x14ac:dyDescent="0.35">
      <c r="A133" s="15" t="s">
        <v>429</v>
      </c>
      <c r="B133" s="18" t="s">
        <v>93</v>
      </c>
      <c r="C133" s="15" t="str">
        <f>NLCIUS!C133</f>
        <v>0..1</v>
      </c>
      <c r="D133" s="15" t="str">
        <f>NLCIUS!D133</f>
        <v>0..1</v>
      </c>
      <c r="E133" s="15" t="s">
        <v>808</v>
      </c>
      <c r="G133" s="17" t="s">
        <v>430</v>
      </c>
      <c r="H133" s="17"/>
      <c r="I133" s="17"/>
      <c r="J133" t="s">
        <v>1284</v>
      </c>
      <c r="K133" t="s">
        <v>27</v>
      </c>
      <c r="L133" t="s">
        <v>1156</v>
      </c>
    </row>
    <row r="134" spans="1:12" x14ac:dyDescent="0.35">
      <c r="A134" s="15" t="s">
        <v>433</v>
      </c>
      <c r="B134" s="18" t="s">
        <v>5</v>
      </c>
      <c r="C134" s="15" t="str">
        <f>NLCIUS!C134</f>
        <v>0..n</v>
      </c>
      <c r="D134" s="15" t="str">
        <f>NLCIUS!D134</f>
        <v>0..n</v>
      </c>
      <c r="F134" s="15" t="s">
        <v>434</v>
      </c>
      <c r="G134" s="17"/>
      <c r="H134" s="17"/>
      <c r="I134" s="17"/>
      <c r="J134" t="s">
        <v>1277</v>
      </c>
      <c r="K134" t="s">
        <v>89</v>
      </c>
      <c r="L134" t="s">
        <v>1157</v>
      </c>
    </row>
    <row r="135" spans="1:12" x14ac:dyDescent="0.35">
      <c r="A135" s="15" t="s">
        <v>436</v>
      </c>
      <c r="B135" s="18" t="s">
        <v>93</v>
      </c>
      <c r="C135" s="15" t="str">
        <f>NLCIUS!C135</f>
        <v>1..1</v>
      </c>
      <c r="D135" s="15" t="str">
        <f>NLCIUS!D135</f>
        <v>1..1</v>
      </c>
      <c r="E135" s="15" t="s">
        <v>808</v>
      </c>
      <c r="G135" s="17" t="s">
        <v>437</v>
      </c>
      <c r="H135" s="17"/>
      <c r="I135" s="17"/>
      <c r="J135" t="s">
        <v>1278</v>
      </c>
      <c r="K135" t="s">
        <v>6</v>
      </c>
      <c r="L135" t="s">
        <v>1157</v>
      </c>
    </row>
    <row r="136" spans="1:12" x14ac:dyDescent="0.35">
      <c r="A136" s="15" t="s">
        <v>439</v>
      </c>
      <c r="B136" s="18" t="s">
        <v>93</v>
      </c>
      <c r="C136" s="15" t="str">
        <f>NLCIUS!C136</f>
        <v>0..1</v>
      </c>
      <c r="D136" s="15" t="str">
        <f>NLCIUS!D136</f>
        <v>0..1</v>
      </c>
      <c r="E136" s="15" t="s">
        <v>808</v>
      </c>
      <c r="G136" s="17" t="s">
        <v>440</v>
      </c>
      <c r="H136" s="17"/>
      <c r="I136" s="17"/>
      <c r="J136" t="s">
        <v>1279</v>
      </c>
      <c r="K136" t="s">
        <v>27</v>
      </c>
      <c r="L136" t="s">
        <v>1157</v>
      </c>
    </row>
    <row r="137" spans="1:12" x14ac:dyDescent="0.35">
      <c r="A137" s="15" t="s">
        <v>442</v>
      </c>
      <c r="B137" s="18" t="s">
        <v>93</v>
      </c>
      <c r="C137" s="15" t="str">
        <f>NLCIUS!C137</f>
        <v>0..1</v>
      </c>
      <c r="D137" s="15" t="str">
        <f>NLCIUS!D137</f>
        <v>0..1</v>
      </c>
      <c r="E137" s="15" t="s">
        <v>808</v>
      </c>
      <c r="G137" s="17" t="s">
        <v>443</v>
      </c>
      <c r="H137" s="17"/>
      <c r="I137" s="17"/>
      <c r="J137" t="s">
        <v>1280</v>
      </c>
      <c r="K137" t="s">
        <v>27</v>
      </c>
      <c r="L137" t="s">
        <v>1157</v>
      </c>
    </row>
    <row r="138" spans="1:12" x14ac:dyDescent="0.35">
      <c r="A138" s="15" t="s">
        <v>445</v>
      </c>
      <c r="B138" s="18" t="s">
        <v>93</v>
      </c>
      <c r="C138" s="15" t="str">
        <f>NLCIUS!C138</f>
        <v>1..1</v>
      </c>
      <c r="D138" s="15" t="str">
        <f>NLCIUS!D138</f>
        <v>1..1</v>
      </c>
      <c r="E138" s="15" t="s">
        <v>808</v>
      </c>
      <c r="G138" s="17" t="s">
        <v>446</v>
      </c>
      <c r="H138" s="17"/>
      <c r="I138" s="17"/>
      <c r="J138" t="s">
        <v>1281</v>
      </c>
      <c r="K138" t="s">
        <v>89</v>
      </c>
      <c r="L138" t="s">
        <v>1157</v>
      </c>
    </row>
    <row r="139" spans="1:12" x14ac:dyDescent="0.35">
      <c r="A139" s="15" t="s">
        <v>448</v>
      </c>
      <c r="B139" s="18" t="s">
        <v>93</v>
      </c>
      <c r="C139" s="15" t="str">
        <f>NLCIUS!C139</f>
        <v>0..1</v>
      </c>
      <c r="D139" s="15" t="str">
        <f>NLCIUS!D139</f>
        <v>0..1</v>
      </c>
      <c r="E139" s="15" t="s">
        <v>808</v>
      </c>
      <c r="G139" s="17" t="s">
        <v>449</v>
      </c>
      <c r="H139" s="17"/>
      <c r="I139" s="17"/>
      <c r="J139" t="s">
        <v>1282</v>
      </c>
      <c r="K139" t="s">
        <v>89</v>
      </c>
      <c r="L139" t="s">
        <v>1157</v>
      </c>
    </row>
    <row r="140" spans="1:12" x14ac:dyDescent="0.35">
      <c r="A140" s="15" t="s">
        <v>451</v>
      </c>
      <c r="B140" s="18" t="s">
        <v>93</v>
      </c>
      <c r="C140" s="15" t="str">
        <f>NLCIUS!C140</f>
        <v>0..1</v>
      </c>
      <c r="D140" s="15" t="str">
        <f>NLCIUS!D140</f>
        <v>0..1</v>
      </c>
      <c r="E140" s="15" t="s">
        <v>808</v>
      </c>
      <c r="G140" s="17" t="s">
        <v>452</v>
      </c>
      <c r="H140" s="17"/>
      <c r="I140" s="17"/>
      <c r="J140" t="s">
        <v>1283</v>
      </c>
      <c r="K140" t="s">
        <v>89</v>
      </c>
      <c r="L140" t="s">
        <v>1157</v>
      </c>
    </row>
    <row r="141" spans="1:12" x14ac:dyDescent="0.35">
      <c r="A141" s="15" t="s">
        <v>454</v>
      </c>
      <c r="B141" s="18" t="s">
        <v>93</v>
      </c>
      <c r="C141" s="15" t="str">
        <f>NLCIUS!C141</f>
        <v>0..1</v>
      </c>
      <c r="D141" s="15" t="str">
        <f>NLCIUS!D141</f>
        <v>0..1</v>
      </c>
      <c r="E141" s="15" t="s">
        <v>808</v>
      </c>
      <c r="G141" s="17" t="s">
        <v>455</v>
      </c>
      <c r="H141" s="17"/>
      <c r="I141" s="17"/>
      <c r="J141" t="s">
        <v>1284</v>
      </c>
      <c r="K141" t="s">
        <v>27</v>
      </c>
      <c r="L141" t="s">
        <v>1157</v>
      </c>
    </row>
    <row r="142" spans="1:12" x14ac:dyDescent="0.35">
      <c r="A142" s="15" t="s">
        <v>458</v>
      </c>
      <c r="B142" s="18" t="s">
        <v>5</v>
      </c>
      <c r="C142" s="15" t="str">
        <f>NLCIUS!C142</f>
        <v>1..1</v>
      </c>
      <c r="D142" s="15" t="str">
        <f>NLCIUS!D142</f>
        <v>1..1</v>
      </c>
      <c r="F142" s="15" t="s">
        <v>459</v>
      </c>
      <c r="G142" s="17"/>
      <c r="H142" s="17"/>
      <c r="I142" s="17"/>
      <c r="J142" t="s">
        <v>1285</v>
      </c>
      <c r="K142" t="s">
        <v>6</v>
      </c>
    </row>
    <row r="143" spans="1:12" x14ac:dyDescent="0.35">
      <c r="A143" s="15" t="s">
        <v>462</v>
      </c>
      <c r="B143" s="18" t="s">
        <v>93</v>
      </c>
      <c r="C143" s="15" t="str">
        <f>NLCIUS!C143</f>
        <v>1..1</v>
      </c>
      <c r="D143" s="15" t="str">
        <f>NLCIUS!D143</f>
        <v>1..1</v>
      </c>
      <c r="E143" s="15" t="s">
        <v>808</v>
      </c>
      <c r="G143" s="17" t="s">
        <v>463</v>
      </c>
      <c r="H143" s="17"/>
      <c r="I143" s="17"/>
      <c r="J143" t="s">
        <v>1286</v>
      </c>
      <c r="K143" t="s">
        <v>27</v>
      </c>
    </row>
    <row r="144" spans="1:12" x14ac:dyDescent="0.35">
      <c r="A144" s="15" t="s">
        <v>465</v>
      </c>
      <c r="B144" s="18" t="s">
        <v>93</v>
      </c>
      <c r="C144" s="15" t="str">
        <f>NLCIUS!C144</f>
        <v>0..1</v>
      </c>
      <c r="D144" s="15" t="str">
        <f>NLCIUS!D144</f>
        <v>0..1</v>
      </c>
      <c r="E144" s="15" t="s">
        <v>808</v>
      </c>
      <c r="G144" s="17" t="s">
        <v>466</v>
      </c>
      <c r="H144" s="17"/>
      <c r="I144" s="17"/>
      <c r="J144" t="s">
        <v>1287</v>
      </c>
      <c r="K144" t="s">
        <v>27</v>
      </c>
    </row>
    <row r="145" spans="1:11" x14ac:dyDescent="0.35">
      <c r="A145" s="15" t="s">
        <v>469</v>
      </c>
      <c r="B145" s="18" t="s">
        <v>93</v>
      </c>
      <c r="C145" s="15" t="str">
        <f>NLCIUS!C145</f>
        <v>0..1</v>
      </c>
      <c r="D145" s="15" t="str">
        <f>NLCIUS!D145</f>
        <v>0..1</v>
      </c>
      <c r="E145" s="15" t="s">
        <v>808</v>
      </c>
      <c r="G145" s="17" t="s">
        <v>470</v>
      </c>
      <c r="H145" s="17"/>
      <c r="I145" s="17"/>
      <c r="J145" t="s">
        <v>1288</v>
      </c>
      <c r="K145" t="s">
        <v>27</v>
      </c>
    </row>
    <row r="146" spans="1:11" x14ac:dyDescent="0.35">
      <c r="A146" s="15" t="s">
        <v>473</v>
      </c>
      <c r="B146" s="18" t="s">
        <v>93</v>
      </c>
      <c r="C146" s="15" t="str">
        <f>NLCIUS!C146</f>
        <v>1..1</v>
      </c>
      <c r="D146" s="15" t="str">
        <f>NLCIUS!D146</f>
        <v>1..1</v>
      </c>
      <c r="E146" s="15" t="s">
        <v>808</v>
      </c>
      <c r="G146" s="17" t="s">
        <v>474</v>
      </c>
      <c r="H146" s="17"/>
      <c r="I146" s="17"/>
      <c r="J146" t="s">
        <v>1289</v>
      </c>
      <c r="K146" t="s">
        <v>27</v>
      </c>
    </row>
    <row r="147" spans="1:11" x14ac:dyDescent="0.35">
      <c r="A147" s="15" t="s">
        <v>477</v>
      </c>
      <c r="B147" s="18" t="s">
        <v>93</v>
      </c>
      <c r="C147" s="15" t="str">
        <f>NLCIUS!C147</f>
        <v>0..1</v>
      </c>
      <c r="D147" s="15" t="str">
        <f>NLCIUS!D147</f>
        <v>0..1</v>
      </c>
      <c r="E147" s="15" t="s">
        <v>808</v>
      </c>
      <c r="G147" s="17" t="s">
        <v>478</v>
      </c>
      <c r="H147" s="17"/>
      <c r="I147" s="17"/>
      <c r="J147" t="s">
        <v>1290</v>
      </c>
      <c r="K147" t="s">
        <v>89</v>
      </c>
    </row>
    <row r="148" spans="1:11" x14ac:dyDescent="0.35">
      <c r="A148" s="15" t="s">
        <v>481</v>
      </c>
      <c r="B148" s="18" t="s">
        <v>93</v>
      </c>
      <c r="C148" s="15" t="str">
        <f>NLCIUS!C148</f>
        <v>0..1</v>
      </c>
      <c r="D148" s="15" t="str">
        <f>NLCIUS!D148</f>
        <v>0..1</v>
      </c>
      <c r="E148" s="15" t="s">
        <v>808</v>
      </c>
      <c r="G148" s="17" t="s">
        <v>482</v>
      </c>
      <c r="H148" s="17"/>
      <c r="I148" s="17"/>
      <c r="J148" t="s">
        <v>1290</v>
      </c>
      <c r="K148" t="s">
        <v>89</v>
      </c>
    </row>
    <row r="149" spans="1:11" x14ac:dyDescent="0.35">
      <c r="A149" s="15" t="s">
        <v>486</v>
      </c>
      <c r="B149" s="18" t="s">
        <v>93</v>
      </c>
      <c r="C149" s="15" t="str">
        <f>NLCIUS!C149</f>
        <v>1..1</v>
      </c>
      <c r="D149" s="15" t="str">
        <f>NLCIUS!D149</f>
        <v>1..1</v>
      </c>
      <c r="E149" s="15" t="s">
        <v>808</v>
      </c>
      <c r="G149" s="17" t="s">
        <v>487</v>
      </c>
      <c r="H149" s="17"/>
      <c r="I149" s="17"/>
      <c r="J149" t="s">
        <v>1291</v>
      </c>
      <c r="K149" t="s">
        <v>27</v>
      </c>
    </row>
    <row r="150" spans="1:11" x14ac:dyDescent="0.35">
      <c r="A150" s="15" t="s">
        <v>489</v>
      </c>
      <c r="B150" s="18" t="s">
        <v>93</v>
      </c>
      <c r="C150" s="15" t="str">
        <f>NLCIUS!C150</f>
        <v>0..1</v>
      </c>
      <c r="D150" s="15" t="str">
        <f>NLCIUS!D150</f>
        <v>0..1</v>
      </c>
      <c r="E150" s="15" t="s">
        <v>808</v>
      </c>
      <c r="G150" s="17" t="s">
        <v>490</v>
      </c>
      <c r="H150" s="17"/>
      <c r="I150" s="17"/>
      <c r="J150" t="s">
        <v>1292</v>
      </c>
      <c r="K150" t="s">
        <v>27</v>
      </c>
    </row>
    <row r="151" spans="1:11" x14ac:dyDescent="0.35">
      <c r="A151" s="15" t="s">
        <v>493</v>
      </c>
      <c r="B151" s="18" t="s">
        <v>93</v>
      </c>
      <c r="C151" s="15" t="str">
        <f>NLCIUS!C151</f>
        <v>0..1</v>
      </c>
      <c r="D151" s="15" t="str">
        <f>NLCIUS!D151</f>
        <v>0..1</v>
      </c>
      <c r="E151" s="15" t="s">
        <v>808</v>
      </c>
      <c r="G151" s="17" t="s">
        <v>494</v>
      </c>
      <c r="H151" s="17"/>
      <c r="I151" s="17"/>
      <c r="J151" t="s">
        <v>1293</v>
      </c>
      <c r="K151" t="s">
        <v>27</v>
      </c>
    </row>
    <row r="152" spans="1:11" x14ac:dyDescent="0.35">
      <c r="A152" s="15" t="s">
        <v>496</v>
      </c>
      <c r="B152" s="18" t="s">
        <v>93</v>
      </c>
      <c r="C152" s="15" t="str">
        <f>NLCIUS!C152</f>
        <v>1..1</v>
      </c>
      <c r="D152" s="15" t="str">
        <f>NLCIUS!D152</f>
        <v>1..1</v>
      </c>
      <c r="E152" s="15" t="s">
        <v>808</v>
      </c>
      <c r="G152" s="17" t="s">
        <v>497</v>
      </c>
      <c r="H152" s="17"/>
      <c r="I152" s="17"/>
      <c r="J152" t="s">
        <v>1294</v>
      </c>
      <c r="K152" t="s">
        <v>6</v>
      </c>
    </row>
    <row r="153" spans="1:11" x14ac:dyDescent="0.35">
      <c r="A153" s="15" t="s">
        <v>500</v>
      </c>
      <c r="B153" s="18" t="s">
        <v>5</v>
      </c>
      <c r="C153" s="15" t="str">
        <f>NLCIUS!C153</f>
        <v>1..n</v>
      </c>
      <c r="D153" s="15" t="str">
        <f>NLCIUS!D153</f>
        <v>1..n</v>
      </c>
      <c r="F153" s="15" t="s">
        <v>502</v>
      </c>
      <c r="G153" s="17"/>
      <c r="H153" s="17"/>
      <c r="I153" s="17"/>
      <c r="J153" t="s">
        <v>1295</v>
      </c>
      <c r="K153" t="s">
        <v>89</v>
      </c>
    </row>
    <row r="154" spans="1:11" x14ac:dyDescent="0.35">
      <c r="A154" s="15" t="s">
        <v>504</v>
      </c>
      <c r="B154" s="18" t="s">
        <v>93</v>
      </c>
      <c r="C154" s="15" t="str">
        <f>NLCIUS!C154</f>
        <v>1..1</v>
      </c>
      <c r="D154" s="15" t="str">
        <f>NLCIUS!D154</f>
        <v>1..1</v>
      </c>
      <c r="E154" s="15" t="s">
        <v>808</v>
      </c>
      <c r="G154" s="17" t="s">
        <v>505</v>
      </c>
      <c r="H154" s="17"/>
      <c r="I154" s="17"/>
      <c r="J154" t="s">
        <v>1296</v>
      </c>
      <c r="K154" t="s">
        <v>27</v>
      </c>
    </row>
    <row r="155" spans="1:11" x14ac:dyDescent="0.35">
      <c r="A155" s="15" t="s">
        <v>509</v>
      </c>
      <c r="B155" s="18" t="s">
        <v>93</v>
      </c>
      <c r="C155" s="15" t="str">
        <f>NLCIUS!C155</f>
        <v>1..1</v>
      </c>
      <c r="D155" s="15" t="str">
        <f>NLCIUS!D155</f>
        <v>1..1</v>
      </c>
      <c r="E155" s="15" t="s">
        <v>808</v>
      </c>
      <c r="G155" s="17" t="s">
        <v>510</v>
      </c>
      <c r="H155" s="17"/>
      <c r="I155" s="17"/>
      <c r="J155" t="s">
        <v>1297</v>
      </c>
      <c r="K155" t="s">
        <v>6</v>
      </c>
    </row>
    <row r="156" spans="1:11" x14ac:dyDescent="0.35">
      <c r="A156" s="15" t="s">
        <v>514</v>
      </c>
      <c r="B156" s="18" t="s">
        <v>93</v>
      </c>
      <c r="C156" s="15" t="str">
        <f>NLCIUS!C156</f>
        <v>1..1</v>
      </c>
      <c r="D156" s="15" t="str">
        <f>NLCIUS!D156</f>
        <v>1..1</v>
      </c>
      <c r="E156" s="15" t="s">
        <v>808</v>
      </c>
      <c r="G156" s="17" t="s">
        <v>515</v>
      </c>
      <c r="H156" s="17"/>
      <c r="I156" s="17"/>
      <c r="J156" t="s">
        <v>1298</v>
      </c>
      <c r="K156" t="s">
        <v>27</v>
      </c>
    </row>
    <row r="157" spans="1:11" x14ac:dyDescent="0.35">
      <c r="A157" s="15" t="s">
        <v>517</v>
      </c>
      <c r="B157" s="18" t="s">
        <v>93</v>
      </c>
      <c r="C157" s="15" t="str">
        <f>NLCIUS!C157</f>
        <v>0..1</v>
      </c>
      <c r="D157" s="15" t="str">
        <f>NLCIUS!D157</f>
        <v>0..1</v>
      </c>
      <c r="E157" s="15" t="s">
        <v>808</v>
      </c>
      <c r="G157" s="17" t="s">
        <v>518</v>
      </c>
      <c r="H157" s="17"/>
      <c r="I157" s="17"/>
      <c r="J157" t="s">
        <v>1299</v>
      </c>
      <c r="K157" t="s">
        <v>27</v>
      </c>
    </row>
    <row r="158" spans="1:11" x14ac:dyDescent="0.35">
      <c r="A158" s="15" t="s">
        <v>521</v>
      </c>
      <c r="B158" s="18" t="s">
        <v>93</v>
      </c>
      <c r="C158" s="15" t="str">
        <f>NLCIUS!C158</f>
        <v>0..1</v>
      </c>
      <c r="D158" s="15" t="str">
        <f>NLCIUS!D158</f>
        <v>0..1</v>
      </c>
      <c r="E158" s="15" t="s">
        <v>808</v>
      </c>
      <c r="G158" s="17" t="s">
        <v>522</v>
      </c>
      <c r="H158" s="17"/>
      <c r="I158" s="17"/>
      <c r="J158" t="s">
        <v>1300</v>
      </c>
      <c r="K158" t="s">
        <v>89</v>
      </c>
    </row>
    <row r="159" spans="1:11" x14ac:dyDescent="0.35">
      <c r="A159" s="15" t="s">
        <v>524</v>
      </c>
      <c r="B159" s="18" t="s">
        <v>93</v>
      </c>
      <c r="C159" s="15" t="str">
        <f>NLCIUS!C159</f>
        <v>0..1</v>
      </c>
      <c r="D159" s="15" t="str">
        <f>NLCIUS!D159</f>
        <v>0..1</v>
      </c>
      <c r="E159" s="15" t="s">
        <v>808</v>
      </c>
      <c r="G159" s="17" t="s">
        <v>525</v>
      </c>
      <c r="H159" s="17"/>
      <c r="I159" s="17"/>
      <c r="J159" t="s">
        <v>1301</v>
      </c>
      <c r="K159" t="s">
        <v>27</v>
      </c>
    </row>
    <row r="160" spans="1:11" x14ac:dyDescent="0.35">
      <c r="A160" s="15" t="s">
        <v>528</v>
      </c>
      <c r="B160" s="18" t="s">
        <v>5</v>
      </c>
      <c r="C160" s="15" t="str">
        <f>NLCIUS!C160</f>
        <v>0..n</v>
      </c>
      <c r="D160" s="15" t="str">
        <f>NLCIUS!D160</f>
        <v>0..n</v>
      </c>
      <c r="F160" s="15" t="s">
        <v>529</v>
      </c>
      <c r="G160" s="17"/>
      <c r="H160" s="17"/>
      <c r="I160" s="17"/>
      <c r="J160" t="s">
        <v>1302</v>
      </c>
      <c r="K160" t="s">
        <v>89</v>
      </c>
    </row>
    <row r="161" spans="1:12" x14ac:dyDescent="0.35">
      <c r="A161" s="15" t="s">
        <v>533</v>
      </c>
      <c r="B161" s="18" t="s">
        <v>93</v>
      </c>
      <c r="C161" s="15" t="str">
        <f>NLCIUS!C161</f>
        <v>1..1</v>
      </c>
      <c r="D161" s="15" t="str">
        <f>NLCIUS!D161</f>
        <v>1..1</v>
      </c>
      <c r="E161" s="15" t="s">
        <v>808</v>
      </c>
      <c r="G161" s="17" t="s">
        <v>534</v>
      </c>
      <c r="H161" s="17"/>
      <c r="I161" s="17"/>
      <c r="J161" t="s">
        <v>1173</v>
      </c>
      <c r="K161" t="s">
        <v>6</v>
      </c>
    </row>
    <row r="162" spans="1:12" x14ac:dyDescent="0.35">
      <c r="A162" s="15" t="s">
        <v>536</v>
      </c>
      <c r="B162" s="18" t="s">
        <v>93</v>
      </c>
      <c r="C162" s="15" t="str">
        <f>NLCIUS!C162</f>
        <v>0..1</v>
      </c>
      <c r="D162" s="15" t="str">
        <f>NLCIUS!D162</f>
        <v>0..1</v>
      </c>
      <c r="E162" s="15" t="s">
        <v>808</v>
      </c>
      <c r="G162" s="17" t="s">
        <v>537</v>
      </c>
      <c r="H162" s="17"/>
      <c r="I162" s="17"/>
      <c r="J162" t="s">
        <v>1303</v>
      </c>
      <c r="K162" t="s">
        <v>27</v>
      </c>
    </row>
    <row r="163" spans="1:12" x14ac:dyDescent="0.35">
      <c r="A163" s="15" t="s">
        <v>540</v>
      </c>
      <c r="B163" s="18" t="s">
        <v>93</v>
      </c>
      <c r="C163" s="15" t="str">
        <f>NLCIUS!C163</f>
        <v>0..1</v>
      </c>
      <c r="D163" s="15" t="str">
        <f>NLCIUS!D163</f>
        <v>0..1</v>
      </c>
      <c r="E163" s="15" t="s">
        <v>808</v>
      </c>
      <c r="G163" s="17" t="s">
        <v>541</v>
      </c>
      <c r="H163" s="17"/>
      <c r="I163" s="17"/>
      <c r="J163" t="s">
        <v>1304</v>
      </c>
      <c r="K163" t="s">
        <v>27</v>
      </c>
    </row>
    <row r="164" spans="1:12" x14ac:dyDescent="0.35">
      <c r="A164" s="15" t="s">
        <v>546</v>
      </c>
      <c r="B164" s="18" t="s">
        <v>93</v>
      </c>
      <c r="C164" s="15" t="str">
        <f>NLCIUS!C164</f>
        <v>0..1</v>
      </c>
      <c r="D164" s="15" t="str">
        <f>NLCIUS!D164</f>
        <v>0..1</v>
      </c>
      <c r="E164" s="15" t="s">
        <v>808</v>
      </c>
      <c r="G164" s="17" t="s">
        <v>547</v>
      </c>
      <c r="H164" s="17"/>
      <c r="I164" s="17"/>
      <c r="J164" t="s">
        <v>1305</v>
      </c>
      <c r="K164" t="s">
        <v>27</v>
      </c>
    </row>
    <row r="165" spans="1:12" x14ac:dyDescent="0.35">
      <c r="A165" s="15" t="s">
        <v>1029</v>
      </c>
      <c r="B165" s="19" t="s">
        <v>166</v>
      </c>
      <c r="C165" s="15" t="str">
        <f>NLCIUS!C165</f>
        <v>1..1</v>
      </c>
      <c r="D165" s="15" t="str">
        <f>NLCIUS!D165</f>
        <v>1..1</v>
      </c>
      <c r="E165" s="15" t="s">
        <v>808</v>
      </c>
      <c r="F165" s="15" t="s">
        <v>808</v>
      </c>
      <c r="G165" s="17"/>
      <c r="H165" s="17" t="s">
        <v>552</v>
      </c>
      <c r="I165" s="17"/>
      <c r="J165" t="s">
        <v>1306</v>
      </c>
      <c r="K165" t="s">
        <v>6</v>
      </c>
    </row>
    <row r="166" spans="1:12" x14ac:dyDescent="0.35">
      <c r="A166" s="15" t="s">
        <v>1032</v>
      </c>
      <c r="B166" s="19" t="s">
        <v>166</v>
      </c>
      <c r="C166" s="15" t="str">
        <f>NLCIUS!C166</f>
        <v>1..1</v>
      </c>
      <c r="D166" s="15" t="str">
        <f>NLCIUS!D166</f>
        <v>1..1</v>
      </c>
      <c r="E166" s="15" t="s">
        <v>808</v>
      </c>
      <c r="F166" s="15" t="s">
        <v>808</v>
      </c>
      <c r="G166" s="17"/>
      <c r="H166" s="17" t="s">
        <v>554</v>
      </c>
      <c r="I166" s="17"/>
      <c r="J166" t="s">
        <v>1307</v>
      </c>
      <c r="K166" t="s">
        <v>27</v>
      </c>
    </row>
    <row r="167" spans="1:12" x14ac:dyDescent="0.35">
      <c r="A167" s="15" t="s">
        <v>556</v>
      </c>
      <c r="B167" s="18" t="s">
        <v>5</v>
      </c>
      <c r="C167" s="15" t="str">
        <f>NLCIUS!C167</f>
        <v>1..n</v>
      </c>
      <c r="D167" s="15" t="str">
        <f>NLCIUS!D167</f>
        <v>1..n</v>
      </c>
      <c r="F167" s="15" t="s">
        <v>557</v>
      </c>
      <c r="G167" s="17"/>
      <c r="H167" s="17"/>
      <c r="I167" s="17"/>
      <c r="J167" t="s">
        <v>1308</v>
      </c>
      <c r="K167" t="s">
        <v>501</v>
      </c>
    </row>
    <row r="168" spans="1:12" x14ac:dyDescent="0.35">
      <c r="A168" s="15" t="s">
        <v>559</v>
      </c>
      <c r="B168" s="18" t="s">
        <v>93</v>
      </c>
      <c r="C168" s="15" t="str">
        <f>NLCIUS!C168</f>
        <v>1..1</v>
      </c>
      <c r="D168" s="15" t="str">
        <f>NLCIUS!D168</f>
        <v>1..1</v>
      </c>
      <c r="E168" s="15" t="s">
        <v>808</v>
      </c>
      <c r="G168" s="17" t="s">
        <v>560</v>
      </c>
      <c r="H168" s="17"/>
      <c r="I168" s="17"/>
      <c r="J168" t="s">
        <v>1309</v>
      </c>
      <c r="K168" t="s">
        <v>6</v>
      </c>
    </row>
    <row r="169" spans="1:12" x14ac:dyDescent="0.35">
      <c r="A169" s="15" t="s">
        <v>562</v>
      </c>
      <c r="B169" s="18" t="s">
        <v>93</v>
      </c>
      <c r="C169" s="15" t="str">
        <f>NLCIUS!C169</f>
        <v>0..1</v>
      </c>
      <c r="D169" s="15" t="str">
        <f>NLCIUS!D169</f>
        <v>0..1</v>
      </c>
      <c r="E169" s="15" t="s">
        <v>808</v>
      </c>
      <c r="G169" s="17" t="s">
        <v>563</v>
      </c>
      <c r="H169" s="17"/>
      <c r="I169" s="17"/>
      <c r="J169" t="s">
        <v>1310</v>
      </c>
      <c r="K169" t="s">
        <v>89</v>
      </c>
    </row>
    <row r="170" spans="1:12" x14ac:dyDescent="0.35">
      <c r="A170" s="15" t="s">
        <v>566</v>
      </c>
      <c r="B170" s="18" t="s">
        <v>93</v>
      </c>
      <c r="C170" s="15" t="str">
        <f>NLCIUS!C170</f>
        <v>0..1</v>
      </c>
      <c r="D170" s="15" t="str">
        <f>NLCIUS!D170</f>
        <v>0..1</v>
      </c>
      <c r="E170" s="15" t="s">
        <v>808</v>
      </c>
      <c r="G170" s="17" t="s">
        <v>567</v>
      </c>
      <c r="H170" s="17"/>
      <c r="I170" s="17"/>
      <c r="J170" t="s">
        <v>1311</v>
      </c>
      <c r="K170" t="s">
        <v>89</v>
      </c>
      <c r="L170" t="s">
        <v>1158</v>
      </c>
    </row>
    <row r="171" spans="1:12" x14ac:dyDescent="0.35">
      <c r="A171" s="15" t="s">
        <v>1040</v>
      </c>
      <c r="B171" s="19" t="s">
        <v>166</v>
      </c>
      <c r="C171" s="15" t="str">
        <f>NLCIUS!C171</f>
        <v>0..1</v>
      </c>
      <c r="D171" s="15" t="str">
        <f>NLCIUS!D171</f>
        <v>0..1</v>
      </c>
      <c r="E171" s="15" t="s">
        <v>808</v>
      </c>
      <c r="G171" s="17"/>
      <c r="H171" s="17" t="s">
        <v>79</v>
      </c>
      <c r="I171" s="17"/>
      <c r="J171" t="s">
        <v>1312</v>
      </c>
      <c r="K171" t="s">
        <v>27</v>
      </c>
    </row>
    <row r="172" spans="1:12" x14ac:dyDescent="0.35">
      <c r="A172" s="15" t="s">
        <v>570</v>
      </c>
      <c r="B172" s="18" t="s">
        <v>93</v>
      </c>
      <c r="C172" s="15" t="str">
        <f>NLCIUS!C172</f>
        <v>1..1</v>
      </c>
      <c r="D172" s="15" t="str">
        <f>NLCIUS!D172</f>
        <v>1..1</v>
      </c>
      <c r="E172" s="15" t="s">
        <v>808</v>
      </c>
      <c r="G172" s="17" t="s">
        <v>571</v>
      </c>
      <c r="H172" s="17"/>
      <c r="I172" s="17"/>
      <c r="J172" t="s">
        <v>1313</v>
      </c>
      <c r="K172" t="s">
        <v>27</v>
      </c>
    </row>
    <row r="173" spans="1:12" x14ac:dyDescent="0.35">
      <c r="A173" s="15" t="s">
        <v>574</v>
      </c>
      <c r="B173" s="18" t="s">
        <v>93</v>
      </c>
      <c r="C173" s="15" t="str">
        <f>NLCIUS!C173</f>
        <v>1..1</v>
      </c>
      <c r="D173" s="15" t="str">
        <f>NLCIUS!D173</f>
        <v>1..1</v>
      </c>
      <c r="E173" s="15" t="s">
        <v>808</v>
      </c>
      <c r="G173" s="17" t="s">
        <v>575</v>
      </c>
      <c r="H173" s="17"/>
      <c r="I173" s="17"/>
      <c r="J173" t="s">
        <v>1314</v>
      </c>
      <c r="K173" t="s">
        <v>27</v>
      </c>
    </row>
    <row r="174" spans="1:12" x14ac:dyDescent="0.35">
      <c r="A174" s="15" t="s">
        <v>577</v>
      </c>
      <c r="B174" s="18" t="s">
        <v>93</v>
      </c>
      <c r="C174" s="15" t="str">
        <f>NLCIUS!C174</f>
        <v>1..1</v>
      </c>
      <c r="D174" s="15" t="str">
        <f>NLCIUS!D174</f>
        <v>1..1</v>
      </c>
      <c r="E174" s="15" t="s">
        <v>808</v>
      </c>
      <c r="G174" s="17" t="s">
        <v>578</v>
      </c>
      <c r="H174" s="17"/>
      <c r="I174" s="17"/>
      <c r="J174" t="s">
        <v>1315</v>
      </c>
      <c r="K174" t="s">
        <v>6</v>
      </c>
    </row>
    <row r="175" spans="1:12" x14ac:dyDescent="0.35">
      <c r="A175" s="15" t="s">
        <v>581</v>
      </c>
      <c r="B175" s="18" t="s">
        <v>93</v>
      </c>
      <c r="C175" s="15" t="str">
        <f>NLCIUS!C175</f>
        <v>0..1</v>
      </c>
      <c r="D175" s="15" t="str">
        <f>NLCIUS!D175</f>
        <v>0..1</v>
      </c>
      <c r="E175" s="15" t="s">
        <v>808</v>
      </c>
      <c r="G175" s="17" t="s">
        <v>582</v>
      </c>
      <c r="H175" s="17"/>
      <c r="I175" s="17"/>
      <c r="J175" t="s">
        <v>1316</v>
      </c>
      <c r="K175" t="s">
        <v>89</v>
      </c>
    </row>
    <row r="176" spans="1:12" x14ac:dyDescent="0.35">
      <c r="A176" s="15" t="s">
        <v>586</v>
      </c>
      <c r="B176" s="18" t="s">
        <v>93</v>
      </c>
      <c r="C176" s="15" t="str">
        <f>NLCIUS!C176</f>
        <v>0..1</v>
      </c>
      <c r="D176" s="15" t="str">
        <f>NLCIUS!D176</f>
        <v>0..1</v>
      </c>
      <c r="E176" s="15" t="s">
        <v>808</v>
      </c>
      <c r="G176" s="17" t="s">
        <v>587</v>
      </c>
      <c r="H176" s="17"/>
      <c r="I176" s="17"/>
      <c r="J176" t="s">
        <v>1317</v>
      </c>
      <c r="K176" t="s">
        <v>27</v>
      </c>
    </row>
    <row r="177" spans="1:12" x14ac:dyDescent="0.35">
      <c r="A177" s="15" t="s">
        <v>590</v>
      </c>
      <c r="B177" s="18" t="s">
        <v>93</v>
      </c>
      <c r="C177" s="15" t="str">
        <f>NLCIUS!C177</f>
        <v>0..1</v>
      </c>
      <c r="D177" s="15" t="str">
        <f>NLCIUS!D177</f>
        <v>0..1</v>
      </c>
      <c r="E177" s="15" t="s">
        <v>808</v>
      </c>
      <c r="G177" s="17" t="s">
        <v>591</v>
      </c>
      <c r="H177" s="17"/>
      <c r="I177" s="17"/>
      <c r="J177" t="s">
        <v>1318</v>
      </c>
      <c r="K177" t="s">
        <v>89</v>
      </c>
    </row>
    <row r="178" spans="1:12" x14ac:dyDescent="0.35">
      <c r="A178" s="15" t="s">
        <v>594</v>
      </c>
      <c r="B178" s="18" t="s">
        <v>166</v>
      </c>
      <c r="C178" s="15" t="str">
        <f>NLCIUS!C178</f>
        <v>0..1</v>
      </c>
      <c r="D178" s="15" t="str">
        <f>NLCIUS!D178</f>
        <v>0..1</v>
      </c>
      <c r="E178" s="15" t="s">
        <v>808</v>
      </c>
      <c r="F178" s="15" t="s">
        <v>808</v>
      </c>
      <c r="G178" s="17"/>
      <c r="H178" s="17" t="s">
        <v>595</v>
      </c>
      <c r="I178" s="17"/>
      <c r="J178" t="s">
        <v>1319</v>
      </c>
      <c r="K178" t="s">
        <v>27</v>
      </c>
    </row>
    <row r="179" spans="1:12" x14ac:dyDescent="0.35">
      <c r="A179" s="15" t="s">
        <v>598</v>
      </c>
      <c r="B179" s="18" t="s">
        <v>166</v>
      </c>
      <c r="C179" s="15" t="str">
        <f>NLCIUS!C179</f>
        <v>0..1</v>
      </c>
      <c r="D179" s="15" t="str">
        <f>NLCIUS!D179</f>
        <v>0..1</v>
      </c>
      <c r="E179" s="15" t="s">
        <v>808</v>
      </c>
      <c r="F179" s="15" t="s">
        <v>808</v>
      </c>
      <c r="G179" s="17"/>
      <c r="H179" s="17" t="s">
        <v>599</v>
      </c>
      <c r="I179" s="17"/>
      <c r="J179" t="s">
        <v>1320</v>
      </c>
      <c r="K179" t="s">
        <v>27</v>
      </c>
    </row>
    <row r="180" spans="1:12" x14ac:dyDescent="0.35">
      <c r="A180" s="15" t="s">
        <v>602</v>
      </c>
      <c r="B180" s="18" t="s">
        <v>93</v>
      </c>
      <c r="C180" s="15" t="str">
        <f>NLCIUS!C180</f>
        <v>0..n</v>
      </c>
      <c r="D180" s="15" t="str">
        <f>NLCIUS!D180</f>
        <v>0..n</v>
      </c>
      <c r="E180" s="15" t="s">
        <v>808</v>
      </c>
      <c r="G180" s="17" t="s">
        <v>603</v>
      </c>
      <c r="H180" s="17"/>
      <c r="I180" s="17"/>
      <c r="J180" t="s">
        <v>1321</v>
      </c>
      <c r="K180" t="s">
        <v>89</v>
      </c>
      <c r="L180" t="s">
        <v>1156</v>
      </c>
    </row>
    <row r="181" spans="1:12" x14ac:dyDescent="0.35">
      <c r="A181" s="15" t="s">
        <v>605</v>
      </c>
      <c r="B181" s="18" t="s">
        <v>166</v>
      </c>
      <c r="C181" s="15" t="str">
        <f>NLCIUS!C181</f>
        <v>1..1</v>
      </c>
      <c r="D181" s="15" t="str">
        <f>NLCIUS!D181</f>
        <v>1..1</v>
      </c>
      <c r="E181" s="15" t="s">
        <v>808</v>
      </c>
      <c r="F181" s="15" t="s">
        <v>808</v>
      </c>
      <c r="G181" s="17"/>
      <c r="H181" s="17" t="s">
        <v>606</v>
      </c>
      <c r="I181" s="17"/>
      <c r="J181" t="s">
        <v>1322</v>
      </c>
      <c r="K181" t="s">
        <v>6</v>
      </c>
      <c r="L181" t="s">
        <v>1156</v>
      </c>
    </row>
    <row r="182" spans="1:12" x14ac:dyDescent="0.35">
      <c r="A182" s="15" t="s">
        <v>607</v>
      </c>
      <c r="B182" s="18" t="s">
        <v>166</v>
      </c>
      <c r="C182" s="15" t="str">
        <f>NLCIUS!C182</f>
        <v>0..1</v>
      </c>
      <c r="D182" s="15" t="str">
        <f>NLCIUS!D182</f>
        <v>0..1</v>
      </c>
      <c r="E182" s="15" t="s">
        <v>808</v>
      </c>
      <c r="F182" s="15" t="s">
        <v>808</v>
      </c>
      <c r="G182" s="17"/>
      <c r="H182" s="17" t="s">
        <v>608</v>
      </c>
      <c r="I182" s="17"/>
      <c r="J182" t="s">
        <v>1323</v>
      </c>
      <c r="K182" t="s">
        <v>27</v>
      </c>
      <c r="L182" t="s">
        <v>1156</v>
      </c>
    </row>
    <row r="183" spans="1:12" x14ac:dyDescent="0.35">
      <c r="A183" s="15" t="s">
        <v>610</v>
      </c>
      <c r="B183" s="18" t="s">
        <v>166</v>
      </c>
      <c r="C183" s="15" t="str">
        <f>NLCIUS!C183</f>
        <v>0..1</v>
      </c>
      <c r="D183" s="15" t="str">
        <f>NLCIUS!D183</f>
        <v>0..1</v>
      </c>
      <c r="E183" s="15" t="s">
        <v>808</v>
      </c>
      <c r="F183" s="15" t="s">
        <v>808</v>
      </c>
      <c r="G183" s="17"/>
      <c r="H183" s="17" t="s">
        <v>611</v>
      </c>
      <c r="I183" s="17"/>
      <c r="J183" t="s">
        <v>1324</v>
      </c>
      <c r="K183" t="s">
        <v>27</v>
      </c>
      <c r="L183" t="s">
        <v>1156</v>
      </c>
    </row>
    <row r="184" spans="1:12" x14ac:dyDescent="0.35">
      <c r="A184" s="15" t="s">
        <v>613</v>
      </c>
      <c r="B184" s="18" t="s">
        <v>166</v>
      </c>
      <c r="C184" s="15" t="str">
        <f>NLCIUS!C184</f>
        <v>0..1</v>
      </c>
      <c r="D184" s="15" t="str">
        <f>NLCIUS!D184</f>
        <v>0..1</v>
      </c>
      <c r="E184" s="15" t="s">
        <v>808</v>
      </c>
      <c r="F184" s="15" t="s">
        <v>808</v>
      </c>
      <c r="G184" s="17"/>
      <c r="H184" s="17" t="s">
        <v>614</v>
      </c>
      <c r="I184" s="17"/>
      <c r="J184" t="s">
        <v>1325</v>
      </c>
      <c r="K184" t="s">
        <v>89</v>
      </c>
      <c r="L184" t="s">
        <v>1156</v>
      </c>
    </row>
    <row r="185" spans="1:12" x14ac:dyDescent="0.35">
      <c r="A185" s="15" t="s">
        <v>616</v>
      </c>
      <c r="B185" s="18" t="s">
        <v>166</v>
      </c>
      <c r="C185" s="15" t="str">
        <f>NLCIUS!C185</f>
        <v>0..1</v>
      </c>
      <c r="D185" s="15" t="str">
        <f>NLCIUS!D185</f>
        <v>0..1</v>
      </c>
      <c r="E185" s="15" t="s">
        <v>808</v>
      </c>
      <c r="F185" s="15" t="s">
        <v>808</v>
      </c>
      <c r="G185" s="17"/>
      <c r="H185" s="17" t="s">
        <v>617</v>
      </c>
      <c r="I185" s="17"/>
      <c r="J185" t="s">
        <v>1326</v>
      </c>
      <c r="K185" t="s">
        <v>27</v>
      </c>
      <c r="L185" t="s">
        <v>1156</v>
      </c>
    </row>
    <row r="186" spans="1:12" x14ac:dyDescent="0.35">
      <c r="A186" s="15" t="s">
        <v>620</v>
      </c>
      <c r="B186" s="18" t="s">
        <v>93</v>
      </c>
      <c r="C186" s="15" t="str">
        <f>NLCIUS!C186</f>
        <v>0..n</v>
      </c>
      <c r="D186" s="15" t="str">
        <f>NLCIUS!D186</f>
        <v>0..n</v>
      </c>
      <c r="E186" s="15" t="s">
        <v>808</v>
      </c>
      <c r="G186" s="17" t="s">
        <v>621</v>
      </c>
      <c r="H186" s="17"/>
      <c r="I186" s="17"/>
      <c r="J186" t="s">
        <v>1321</v>
      </c>
      <c r="K186" t="s">
        <v>89</v>
      </c>
      <c r="L186" t="s">
        <v>1157</v>
      </c>
    </row>
    <row r="187" spans="1:12" x14ac:dyDescent="0.35">
      <c r="A187" s="15" t="s">
        <v>625</v>
      </c>
      <c r="B187" s="18" t="s">
        <v>166</v>
      </c>
      <c r="C187" s="15" t="str">
        <f>NLCIUS!C187</f>
        <v>1..1</v>
      </c>
      <c r="D187" s="15" t="str">
        <f>NLCIUS!D187</f>
        <v>1..1</v>
      </c>
      <c r="E187" s="15" t="s">
        <v>808</v>
      </c>
      <c r="F187" s="15" t="s">
        <v>808</v>
      </c>
      <c r="G187" s="17"/>
      <c r="H187" s="17" t="s">
        <v>626</v>
      </c>
      <c r="I187" s="17"/>
      <c r="J187" t="s">
        <v>1322</v>
      </c>
      <c r="K187" t="s">
        <v>6</v>
      </c>
      <c r="L187" t="s">
        <v>1157</v>
      </c>
    </row>
    <row r="188" spans="1:12" x14ac:dyDescent="0.35">
      <c r="A188" s="15" t="s">
        <v>628</v>
      </c>
      <c r="B188" s="18" t="s">
        <v>166</v>
      </c>
      <c r="C188" s="15" t="str">
        <f>NLCIUS!C188</f>
        <v>0..1</v>
      </c>
      <c r="D188" s="15" t="str">
        <f>NLCIUS!D188</f>
        <v>0..1</v>
      </c>
      <c r="E188" s="15" t="s">
        <v>808</v>
      </c>
      <c r="F188" s="15" t="s">
        <v>808</v>
      </c>
      <c r="G188" s="17"/>
      <c r="H188" s="17" t="s">
        <v>629</v>
      </c>
      <c r="I188" s="17"/>
      <c r="J188" t="s">
        <v>1323</v>
      </c>
      <c r="K188" t="s">
        <v>27</v>
      </c>
      <c r="L188" t="s">
        <v>1157</v>
      </c>
    </row>
    <row r="189" spans="1:12" x14ac:dyDescent="0.35">
      <c r="A189" s="15" t="s">
        <v>632</v>
      </c>
      <c r="B189" s="18" t="s">
        <v>166</v>
      </c>
      <c r="C189" s="15" t="str">
        <f>NLCIUS!C189</f>
        <v>0..1</v>
      </c>
      <c r="D189" s="15" t="str">
        <f>NLCIUS!D189</f>
        <v>0..1</v>
      </c>
      <c r="E189" s="15" t="s">
        <v>808</v>
      </c>
      <c r="F189" s="15" t="s">
        <v>808</v>
      </c>
      <c r="G189" s="17"/>
      <c r="H189" s="17" t="s">
        <v>633</v>
      </c>
      <c r="I189" s="17"/>
      <c r="J189" t="s">
        <v>1324</v>
      </c>
      <c r="K189" t="s">
        <v>27</v>
      </c>
      <c r="L189" t="s">
        <v>1157</v>
      </c>
    </row>
    <row r="190" spans="1:12" x14ac:dyDescent="0.35">
      <c r="A190" s="15" t="s">
        <v>635</v>
      </c>
      <c r="B190" s="18" t="s">
        <v>166</v>
      </c>
      <c r="C190" s="15" t="str">
        <f>NLCIUS!C190</f>
        <v>0..1</v>
      </c>
      <c r="D190" s="15" t="str">
        <f>NLCIUS!D190</f>
        <v>0..1</v>
      </c>
      <c r="E190" s="15" t="s">
        <v>808</v>
      </c>
      <c r="F190" s="15" t="s">
        <v>808</v>
      </c>
      <c r="G190" s="17"/>
      <c r="H190" s="17" t="s">
        <v>636</v>
      </c>
      <c r="I190" s="17"/>
      <c r="J190" t="s">
        <v>1325</v>
      </c>
      <c r="K190" t="s">
        <v>89</v>
      </c>
      <c r="L190" t="s">
        <v>1157</v>
      </c>
    </row>
    <row r="191" spans="1:12" x14ac:dyDescent="0.35">
      <c r="A191" s="15" t="s">
        <v>638</v>
      </c>
      <c r="B191" s="18" t="s">
        <v>166</v>
      </c>
      <c r="C191" s="15" t="str">
        <f>NLCIUS!C191</f>
        <v>0..1</v>
      </c>
      <c r="D191" s="15" t="str">
        <f>NLCIUS!D191</f>
        <v>0..1</v>
      </c>
      <c r="E191" s="15" t="s">
        <v>808</v>
      </c>
      <c r="F191" s="15" t="s">
        <v>808</v>
      </c>
      <c r="G191" s="17"/>
      <c r="H191" s="17" t="s">
        <v>639</v>
      </c>
      <c r="I191" s="17"/>
      <c r="J191" t="s">
        <v>1326</v>
      </c>
      <c r="K191" t="s">
        <v>27</v>
      </c>
      <c r="L191" t="s">
        <v>1157</v>
      </c>
    </row>
    <row r="192" spans="1:12" x14ac:dyDescent="0.35">
      <c r="A192" s="15" t="s">
        <v>642</v>
      </c>
      <c r="B192" s="18" t="s">
        <v>93</v>
      </c>
      <c r="C192" s="15" t="str">
        <f>NLCIUS!C192</f>
        <v>1..1</v>
      </c>
      <c r="D192" s="15" t="str">
        <f>NLCIUS!D192</f>
        <v>1..1</v>
      </c>
      <c r="E192" s="15" t="s">
        <v>808</v>
      </c>
      <c r="G192" s="17" t="s">
        <v>643</v>
      </c>
      <c r="H192" s="17"/>
      <c r="I192" s="17"/>
      <c r="J192" t="s">
        <v>1327</v>
      </c>
      <c r="K192" t="s">
        <v>27</v>
      </c>
    </row>
    <row r="193" spans="1:12" x14ac:dyDescent="0.35">
      <c r="A193" s="15" t="s">
        <v>646</v>
      </c>
      <c r="B193" s="18" t="s">
        <v>166</v>
      </c>
      <c r="C193" s="15" t="str">
        <f>NLCIUS!C193</f>
        <v>1..1</v>
      </c>
      <c r="D193" s="15" t="str">
        <f>NLCIUS!D193</f>
        <v>1..1</v>
      </c>
      <c r="E193" s="15" t="s">
        <v>808</v>
      </c>
      <c r="F193" s="15" t="s">
        <v>808</v>
      </c>
      <c r="G193" s="17"/>
      <c r="H193" s="17" t="s">
        <v>647</v>
      </c>
      <c r="I193" s="17"/>
      <c r="J193" t="s">
        <v>1328</v>
      </c>
      <c r="K193" t="s">
        <v>6</v>
      </c>
    </row>
    <row r="194" spans="1:12" x14ac:dyDescent="0.35">
      <c r="A194" s="15" t="s">
        <v>651</v>
      </c>
      <c r="B194" s="18" t="s">
        <v>166</v>
      </c>
      <c r="C194" s="15" t="str">
        <f>NLCIUS!C194</f>
        <v>0..1</v>
      </c>
      <c r="D194" s="15" t="str">
        <f>NLCIUS!D194</f>
        <v>0..1</v>
      </c>
      <c r="E194" s="15" t="s">
        <v>808</v>
      </c>
      <c r="F194" s="15" t="s">
        <v>808</v>
      </c>
      <c r="G194" s="17"/>
      <c r="H194" s="17" t="s">
        <v>652</v>
      </c>
      <c r="I194" s="17"/>
      <c r="J194" t="s">
        <v>1329</v>
      </c>
      <c r="K194" t="s">
        <v>89</v>
      </c>
      <c r="L194" t="s">
        <v>1156</v>
      </c>
    </row>
    <row r="195" spans="1:12" x14ac:dyDescent="0.35">
      <c r="A195" s="15" t="s">
        <v>655</v>
      </c>
      <c r="B195" s="18" t="s">
        <v>166</v>
      </c>
      <c r="C195" s="15" t="str">
        <f>NLCIUS!C195</f>
        <v>0..1</v>
      </c>
      <c r="D195" s="15" t="str">
        <f>NLCIUS!D195</f>
        <v>0..1</v>
      </c>
      <c r="E195" s="15" t="s">
        <v>808</v>
      </c>
      <c r="F195" s="15" t="s">
        <v>808</v>
      </c>
      <c r="G195" s="17"/>
      <c r="H195" s="17" t="s">
        <v>656</v>
      </c>
      <c r="I195" s="17"/>
      <c r="J195" t="s">
        <v>1330</v>
      </c>
      <c r="K195" t="s">
        <v>89</v>
      </c>
      <c r="L195" t="s">
        <v>1156</v>
      </c>
    </row>
    <row r="196" spans="1:12" x14ac:dyDescent="0.35">
      <c r="A196" s="15" t="s">
        <v>658</v>
      </c>
      <c r="B196" s="18" t="s">
        <v>166</v>
      </c>
      <c r="C196" s="15" t="str">
        <f>NLCIUS!C196</f>
        <v>0..1</v>
      </c>
      <c r="D196" s="15" t="str">
        <f>NLCIUS!D196</f>
        <v>0..1</v>
      </c>
      <c r="E196" s="15" t="s">
        <v>808</v>
      </c>
      <c r="F196" s="15" t="s">
        <v>808</v>
      </c>
      <c r="G196" s="17"/>
      <c r="H196" s="17" t="s">
        <v>659</v>
      </c>
      <c r="I196" s="17"/>
      <c r="J196" t="s">
        <v>1331</v>
      </c>
      <c r="K196" t="s">
        <v>27</v>
      </c>
    </row>
    <row r="197" spans="1:12" x14ac:dyDescent="0.35">
      <c r="A197" s="15" t="s">
        <v>661</v>
      </c>
      <c r="B197" s="18" t="s">
        <v>166</v>
      </c>
      <c r="C197" s="15" t="str">
        <f>NLCIUS!C197</f>
        <v>0..1</v>
      </c>
      <c r="D197" s="15" t="str">
        <f>NLCIUS!D197</f>
        <v>0..1</v>
      </c>
      <c r="E197" s="15" t="s">
        <v>808</v>
      </c>
      <c r="F197" s="15" t="s">
        <v>808</v>
      </c>
      <c r="G197" s="17"/>
      <c r="H197" s="17" t="s">
        <v>662</v>
      </c>
      <c r="I197" s="17"/>
      <c r="J197" t="s">
        <v>1332</v>
      </c>
      <c r="K197" t="s">
        <v>27</v>
      </c>
    </row>
    <row r="198" spans="1:12" x14ac:dyDescent="0.35">
      <c r="A198" s="15" t="s">
        <v>665</v>
      </c>
      <c r="B198" s="18" t="s">
        <v>93</v>
      </c>
      <c r="C198" s="15" t="str">
        <f>NLCIUS!C198</f>
        <v>1..1</v>
      </c>
      <c r="D198" s="15" t="str">
        <f>NLCIUS!D198</f>
        <v>1..1</v>
      </c>
      <c r="E198" s="15" t="s">
        <v>808</v>
      </c>
      <c r="G198" s="17" t="s">
        <v>666</v>
      </c>
      <c r="H198" s="17"/>
      <c r="I198" s="17"/>
      <c r="J198" t="s">
        <v>1333</v>
      </c>
      <c r="K198" t="s">
        <v>89</v>
      </c>
    </row>
    <row r="199" spans="1:12" x14ac:dyDescent="0.35">
      <c r="A199" s="15" t="s">
        <v>668</v>
      </c>
      <c r="B199" s="18" t="s">
        <v>166</v>
      </c>
      <c r="C199" s="15" t="str">
        <f>NLCIUS!C199</f>
        <v>1..1</v>
      </c>
      <c r="D199" s="15" t="str">
        <f>NLCIUS!D199</f>
        <v>1..1</v>
      </c>
      <c r="E199" s="15" t="s">
        <v>808</v>
      </c>
      <c r="F199" s="15" t="s">
        <v>808</v>
      </c>
      <c r="G199" s="17"/>
      <c r="H199" s="17" t="s">
        <v>669</v>
      </c>
      <c r="I199" s="17"/>
      <c r="J199" t="s">
        <v>1334</v>
      </c>
      <c r="K199" t="s">
        <v>27</v>
      </c>
    </row>
    <row r="200" spans="1:12" x14ac:dyDescent="0.35">
      <c r="A200" s="15" t="s">
        <v>671</v>
      </c>
      <c r="B200" s="18" t="s">
        <v>166</v>
      </c>
      <c r="C200" s="15" t="str">
        <f>NLCIUS!C200</f>
        <v>0..1</v>
      </c>
      <c r="D200" s="15" t="str">
        <f>NLCIUS!D200</f>
        <v>0..1</v>
      </c>
      <c r="E200" s="15" t="s">
        <v>808</v>
      </c>
      <c r="F200" s="15" t="s">
        <v>808</v>
      </c>
      <c r="G200" s="17"/>
      <c r="H200" s="17" t="s">
        <v>672</v>
      </c>
      <c r="I200" s="17"/>
      <c r="J200" t="s">
        <v>1335</v>
      </c>
      <c r="K200" t="s">
        <v>27</v>
      </c>
    </row>
    <row r="201" spans="1:12" x14ac:dyDescent="0.35">
      <c r="A201" s="15" t="s">
        <v>675</v>
      </c>
      <c r="B201" s="18" t="s">
        <v>93</v>
      </c>
      <c r="C201" s="15" t="str">
        <f>NLCIUS!C201</f>
        <v>1..1</v>
      </c>
      <c r="D201" s="15" t="str">
        <f>NLCIUS!D201</f>
        <v>1..1</v>
      </c>
      <c r="E201" s="15" t="s">
        <v>808</v>
      </c>
      <c r="G201" s="17" t="s">
        <v>676</v>
      </c>
      <c r="H201" s="17"/>
      <c r="I201" s="17"/>
      <c r="J201" t="s">
        <v>1336</v>
      </c>
      <c r="K201" t="s">
        <v>6</v>
      </c>
    </row>
    <row r="202" spans="1:12" x14ac:dyDescent="0.35">
      <c r="A202" s="15" t="s">
        <v>678</v>
      </c>
      <c r="B202" s="18" t="s">
        <v>166</v>
      </c>
      <c r="C202" s="15" t="str">
        <f>NLCIUS!C202</f>
        <v>1..1</v>
      </c>
      <c r="D202" s="15" t="str">
        <f>NLCIUS!D202</f>
        <v>1..1</v>
      </c>
      <c r="E202" s="15" t="s">
        <v>808</v>
      </c>
      <c r="F202" s="15" t="s">
        <v>808</v>
      </c>
      <c r="G202" s="17"/>
      <c r="H202" s="17" t="s">
        <v>679</v>
      </c>
      <c r="I202" s="17"/>
      <c r="J202" t="s">
        <v>1337</v>
      </c>
      <c r="K202" t="s">
        <v>27</v>
      </c>
    </row>
    <row r="203" spans="1:12" x14ac:dyDescent="0.35">
      <c r="A203" s="15" t="s">
        <v>681</v>
      </c>
      <c r="B203" s="18" t="s">
        <v>166</v>
      </c>
      <c r="C203" s="15" t="str">
        <f>NLCIUS!C203</f>
        <v>0..1</v>
      </c>
      <c r="D203" s="15" t="str">
        <f>NLCIUS!D203</f>
        <v>0..1</v>
      </c>
      <c r="E203" s="15" t="s">
        <v>808</v>
      </c>
      <c r="F203" s="15" t="s">
        <v>808</v>
      </c>
      <c r="G203" s="17"/>
      <c r="H203" s="17" t="s">
        <v>682</v>
      </c>
      <c r="I203" s="17"/>
      <c r="J203" t="s">
        <v>1338</v>
      </c>
      <c r="K203" t="s">
        <v>89</v>
      </c>
    </row>
    <row r="204" spans="1:12" x14ac:dyDescent="0.35">
      <c r="A204" s="15" t="s">
        <v>685</v>
      </c>
      <c r="B204" s="18" t="s">
        <v>166</v>
      </c>
      <c r="C204" s="15" t="str">
        <f>NLCIUS!C204</f>
        <v>0..1</v>
      </c>
      <c r="D204" s="15" t="str">
        <f>NLCIUS!D204</f>
        <v>0..1</v>
      </c>
      <c r="E204" s="15" t="s">
        <v>808</v>
      </c>
      <c r="F204" s="15" t="s">
        <v>808</v>
      </c>
      <c r="G204" s="17"/>
      <c r="H204" s="17" t="s">
        <v>686</v>
      </c>
      <c r="I204" s="17"/>
      <c r="J204" t="s">
        <v>1339</v>
      </c>
      <c r="K204" t="s">
        <v>27</v>
      </c>
    </row>
    <row r="205" spans="1:12" x14ac:dyDescent="0.35">
      <c r="A205" s="15" t="s">
        <v>688</v>
      </c>
      <c r="B205" s="18" t="s">
        <v>166</v>
      </c>
      <c r="C205" s="15" t="str">
        <f>NLCIUS!C205</f>
        <v>0..1</v>
      </c>
      <c r="D205" s="15" t="str">
        <f>NLCIUS!D205</f>
        <v>0..1</v>
      </c>
      <c r="E205" s="15" t="s">
        <v>808</v>
      </c>
      <c r="F205" s="15" t="s">
        <v>808</v>
      </c>
      <c r="G205" s="17"/>
      <c r="H205" s="17" t="s">
        <v>689</v>
      </c>
      <c r="I205" s="17"/>
      <c r="J205" t="s">
        <v>1340</v>
      </c>
      <c r="K205" t="s">
        <v>27</v>
      </c>
    </row>
    <row r="206" spans="1:12" x14ac:dyDescent="0.35">
      <c r="A206" s="15" t="s">
        <v>691</v>
      </c>
      <c r="B206" s="18" t="s">
        <v>166</v>
      </c>
      <c r="C206" s="15" t="str">
        <f>NLCIUS!C206</f>
        <v>0..1</v>
      </c>
      <c r="D206" s="15" t="str">
        <f>NLCIUS!D206</f>
        <v>0..1</v>
      </c>
      <c r="E206" s="15" t="s">
        <v>808</v>
      </c>
      <c r="F206" s="15" t="s">
        <v>808</v>
      </c>
      <c r="G206" s="17"/>
      <c r="H206" s="17" t="s">
        <v>692</v>
      </c>
      <c r="I206" s="17"/>
      <c r="J206" t="s">
        <v>1341</v>
      </c>
      <c r="K206" t="s">
        <v>27</v>
      </c>
    </row>
    <row r="207" spans="1:12" x14ac:dyDescent="0.35">
      <c r="A207" s="15" t="s">
        <v>1083</v>
      </c>
      <c r="B207" s="19" t="s">
        <v>711</v>
      </c>
      <c r="C207" s="15" t="str">
        <f>NLCIUS!C207</f>
        <v>1..1</v>
      </c>
      <c r="D207" s="15" t="str">
        <f>NLCIUS!D207</f>
        <v>1..1</v>
      </c>
      <c r="E207" s="15" t="s">
        <v>808</v>
      </c>
      <c r="F207" s="15" t="s">
        <v>808</v>
      </c>
      <c r="G207" s="17"/>
      <c r="H207" s="17"/>
      <c r="I207" s="17" t="s">
        <v>79</v>
      </c>
      <c r="J207" t="s">
        <v>1342</v>
      </c>
      <c r="K207" t="s">
        <v>27</v>
      </c>
    </row>
    <row r="208" spans="1:12" x14ac:dyDescent="0.35">
      <c r="A208" s="15" t="s">
        <v>695</v>
      </c>
      <c r="B208" s="18" t="s">
        <v>166</v>
      </c>
      <c r="C208" s="15" t="str">
        <f>NLCIUS!C208</f>
        <v>0..n</v>
      </c>
      <c r="D208" s="15" t="str">
        <f>NLCIUS!D208</f>
        <v>0..n</v>
      </c>
      <c r="E208" s="15" t="s">
        <v>808</v>
      </c>
      <c r="F208" s="15" t="s">
        <v>808</v>
      </c>
      <c r="G208" s="17"/>
      <c r="H208" s="17" t="s">
        <v>696</v>
      </c>
      <c r="I208" s="17"/>
      <c r="J208" t="s">
        <v>1343</v>
      </c>
      <c r="K208" t="s">
        <v>89</v>
      </c>
    </row>
    <row r="209" spans="1:11" x14ac:dyDescent="0.35">
      <c r="A209" s="15" t="s">
        <v>1088</v>
      </c>
      <c r="B209" s="19" t="s">
        <v>711</v>
      </c>
      <c r="C209" s="15" t="str">
        <f>NLCIUS!C209</f>
        <v>1..1</v>
      </c>
      <c r="D209" s="15" t="str">
        <f>NLCIUS!D209</f>
        <v>1..1</v>
      </c>
      <c r="E209" s="15" t="s">
        <v>808</v>
      </c>
      <c r="F209" s="15" t="s">
        <v>808</v>
      </c>
      <c r="G209" s="17"/>
      <c r="H209" s="17"/>
      <c r="I209" s="17" t="s">
        <v>79</v>
      </c>
      <c r="J209" t="s">
        <v>1344</v>
      </c>
      <c r="K209" t="s">
        <v>27</v>
      </c>
    </row>
    <row r="210" spans="1:11" x14ac:dyDescent="0.35">
      <c r="A210" s="15" t="s">
        <v>1090</v>
      </c>
      <c r="B210" s="19" t="s">
        <v>711</v>
      </c>
      <c r="C210" s="15" t="str">
        <f>NLCIUS!C210</f>
        <v>0..1</v>
      </c>
      <c r="D210" s="15" t="str">
        <f>NLCIUS!D210</f>
        <v>0..1</v>
      </c>
      <c r="E210" s="15" t="s">
        <v>808</v>
      </c>
      <c r="F210" s="15" t="s">
        <v>808</v>
      </c>
      <c r="G210" s="17"/>
      <c r="H210" s="17"/>
      <c r="I210" s="17" t="s">
        <v>701</v>
      </c>
      <c r="J210" t="s">
        <v>1345</v>
      </c>
      <c r="K210" t="s">
        <v>27</v>
      </c>
    </row>
    <row r="211" spans="1:11" x14ac:dyDescent="0.35">
      <c r="A211" s="15" t="s">
        <v>703</v>
      </c>
      <c r="B211" s="18" t="s">
        <v>166</v>
      </c>
      <c r="C211" s="15" t="str">
        <f>NLCIUS!C211</f>
        <v>0..1</v>
      </c>
      <c r="D211" s="15" t="str">
        <f>NLCIUS!D211</f>
        <v>0..1</v>
      </c>
      <c r="E211" s="15" t="s">
        <v>808</v>
      </c>
      <c r="F211" s="15" t="s">
        <v>808</v>
      </c>
      <c r="G211" s="17"/>
      <c r="H211" s="17" t="s">
        <v>704</v>
      </c>
      <c r="I211" s="17"/>
      <c r="J211" t="s">
        <v>1346</v>
      </c>
      <c r="K211" t="s">
        <v>27</v>
      </c>
    </row>
    <row r="212" spans="1:11" x14ac:dyDescent="0.35">
      <c r="A212" s="15" t="s">
        <v>707</v>
      </c>
      <c r="B212" s="18" t="s">
        <v>166</v>
      </c>
      <c r="C212" s="15" t="str">
        <f>NLCIUS!C212</f>
        <v>0..n</v>
      </c>
      <c r="D212" s="15" t="str">
        <f>NLCIUS!D212</f>
        <v>0..n</v>
      </c>
      <c r="E212" s="15" t="s">
        <v>808</v>
      </c>
      <c r="F212" s="15" t="s">
        <v>808</v>
      </c>
      <c r="G212" s="17"/>
      <c r="H212" s="17" t="s">
        <v>708</v>
      </c>
      <c r="I212" s="17"/>
      <c r="J212" t="s">
        <v>1347</v>
      </c>
      <c r="K212" t="s">
        <v>89</v>
      </c>
    </row>
    <row r="213" spans="1:11" x14ac:dyDescent="0.35">
      <c r="A213" s="15" t="s">
        <v>710</v>
      </c>
      <c r="B213" s="18" t="s">
        <v>711</v>
      </c>
      <c r="C213" s="15" t="str">
        <f>NLCIUS!C213</f>
        <v>1..1</v>
      </c>
      <c r="D213" s="15" t="str">
        <f>NLCIUS!D213</f>
        <v>1..1</v>
      </c>
      <c r="E213" s="15" t="s">
        <v>808</v>
      </c>
      <c r="F213" s="15" t="s">
        <v>808</v>
      </c>
      <c r="G213" s="17" t="s">
        <v>808</v>
      </c>
      <c r="H213" s="17"/>
      <c r="I213" s="17" t="s">
        <v>712</v>
      </c>
      <c r="J213" t="s">
        <v>1348</v>
      </c>
      <c r="K213" t="s">
        <v>6</v>
      </c>
    </row>
    <row r="214" spans="1:11" x14ac:dyDescent="0.35">
      <c r="A214" s="15" t="s">
        <v>714</v>
      </c>
      <c r="B214" s="18" t="s">
        <v>711</v>
      </c>
      <c r="C214" s="15" t="str">
        <f>NLCIUS!C214</f>
        <v>1..1</v>
      </c>
      <c r="D214" s="15" t="str">
        <f>NLCIUS!D214</f>
        <v>1..1</v>
      </c>
      <c r="E214" s="15" t="s">
        <v>808</v>
      </c>
      <c r="F214" s="15" t="s">
        <v>808</v>
      </c>
      <c r="G214" s="17" t="s">
        <v>808</v>
      </c>
      <c r="H214" s="17"/>
      <c r="I214" s="17" t="s">
        <v>715</v>
      </c>
      <c r="J214" t="s">
        <v>1349</v>
      </c>
      <c r="K214" t="s">
        <v>27</v>
      </c>
    </row>
  </sheetData>
  <autoFilter ref="A1:L1" xr:uid="{00000000-0009-0000-0000-000003000000}">
    <filterColumn colId="4" showButton="0"/>
    <filterColumn colId="5" showButton="0"/>
    <filterColumn colId="6" showButton="0"/>
    <filterColumn colId="7" showButton="0"/>
  </autoFilter>
  <mergeCells count="1">
    <mergeCell ref="E1:I1"/>
  </mergeCells>
  <conditionalFormatting sqref="D1:D1048576">
    <cfRule type="expression" dxfId="0" priority="1">
      <formula>D1&lt;&gt;C1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93"/>
  <sheetViews>
    <sheetView workbookViewId="0">
      <pane ySplit="1" topLeftCell="A2" activePane="bottomLeft" state="frozen"/>
      <selection pane="bottomLeft"/>
    </sheetView>
  </sheetViews>
  <sheetFormatPr defaultRowHeight="14.5" x14ac:dyDescent="0.35"/>
  <cols>
    <col min="1" max="1" width="89" style="37" customWidth="1"/>
    <col min="2" max="2" width="11.54296875" style="37" customWidth="1"/>
    <col min="3" max="3" width="10.26953125" style="37" customWidth="1"/>
    <col min="4" max="4" width="10.54296875" style="37" customWidth="1"/>
    <col min="5" max="5" width="9.7265625" style="37" customWidth="1"/>
    <col min="6" max="6" width="20.54296875" style="38" customWidth="1"/>
    <col min="7" max="7" width="48.54296875" style="38" customWidth="1"/>
  </cols>
  <sheetData>
    <row r="1" spans="1:8" ht="63.75" customHeight="1" x14ac:dyDescent="0.35">
      <c r="A1" s="11" t="s">
        <v>1356</v>
      </c>
      <c r="B1" s="11" t="s">
        <v>1357</v>
      </c>
      <c r="C1" s="11" t="s">
        <v>1358</v>
      </c>
      <c r="D1" s="11" t="s">
        <v>1644</v>
      </c>
      <c r="E1" s="11" t="s">
        <v>1645</v>
      </c>
      <c r="F1" s="36" t="s">
        <v>1731</v>
      </c>
      <c r="G1" s="35" t="s">
        <v>1126</v>
      </c>
      <c r="H1" s="11" t="s">
        <v>1732</v>
      </c>
    </row>
    <row r="2" spans="1:8" x14ac:dyDescent="0.35">
      <c r="A2" s="37" t="s">
        <v>809</v>
      </c>
      <c r="B2" s="37" t="s">
        <v>6</v>
      </c>
      <c r="D2" s="37" t="e">
        <f>IF(C2&lt;&gt;"",INDEX(NLCIUS!A:N,MATCH('UBL reverse binding'!C2,NLCIUS!A:A,0),3),NA())</f>
        <v>#N/A</v>
      </c>
      <c r="E2" s="37" t="e">
        <f>IF(C2&lt;&gt;"",INDEX(NLCIUS!A:N,MATCH('UBL reverse binding'!C2,NLCIUS!A:A,0),4),NA())</f>
        <v>#N/A</v>
      </c>
      <c r="F2" s="38" t="s">
        <v>6</v>
      </c>
      <c r="G2" s="38" t="s">
        <v>1733</v>
      </c>
      <c r="H2" t="str">
        <f>IF(F2&lt;&gt;"",F2,E2)</f>
        <v>1..1</v>
      </c>
    </row>
    <row r="3" spans="1:8" x14ac:dyDescent="0.35">
      <c r="A3" s="37" t="s">
        <v>850</v>
      </c>
      <c r="B3" s="37" t="s">
        <v>27</v>
      </c>
      <c r="C3" s="37" t="s">
        <v>107</v>
      </c>
      <c r="D3" s="37" t="str">
        <f>IF(C3&lt;&gt;"",INDEX(NLCIUS!A:N,MATCH('UBL reverse binding'!C3,NLCIUS!A:A,0),3),NA())</f>
        <v>1..1</v>
      </c>
      <c r="E3" s="37" t="str">
        <f>IF(C3&lt;&gt;"",INDEX(NLCIUS!A:N,MATCH('UBL reverse binding'!C3,NLCIUS!A:A,0),4),NA())</f>
        <v>1..1</v>
      </c>
      <c r="H3" t="str">
        <f t="shared" ref="H3:H66" si="0">IF(F3&lt;&gt;"",F3,E3)</f>
        <v>1..1</v>
      </c>
    </row>
    <row r="4" spans="1:8" x14ac:dyDescent="0.35">
      <c r="A4" s="37" t="s">
        <v>848</v>
      </c>
      <c r="B4" s="37" t="s">
        <v>27</v>
      </c>
      <c r="C4" s="37" t="s">
        <v>103</v>
      </c>
      <c r="D4" s="37" t="str">
        <f>IF(C4&lt;&gt;"",INDEX(NLCIUS!A:N,MATCH('UBL reverse binding'!C4,NLCIUS!A:A,0),3),NA())</f>
        <v>0..1</v>
      </c>
      <c r="E4" s="37" t="str">
        <f>IF(C4&lt;&gt;"",INDEX(NLCIUS!A:N,MATCH('UBL reverse binding'!C4,NLCIUS!A:A,0),4),NA())</f>
        <v>0..1</v>
      </c>
      <c r="H4" t="str">
        <f t="shared" si="0"/>
        <v>0..1</v>
      </c>
    </row>
    <row r="5" spans="1:8" x14ac:dyDescent="0.35">
      <c r="A5" s="37" t="s">
        <v>810</v>
      </c>
      <c r="B5" s="37" t="s">
        <v>6</v>
      </c>
      <c r="C5" s="37" t="s">
        <v>4</v>
      </c>
      <c r="D5" s="37" t="str">
        <f>IF(C5&lt;&gt;"",INDEX(NLCIUS!A:N,MATCH('UBL reverse binding'!C5,NLCIUS!A:A,0),3),NA())</f>
        <v>1..1</v>
      </c>
      <c r="E5" s="37" t="str">
        <f>IF(C5&lt;&gt;"",INDEX(NLCIUS!A:N,MATCH('UBL reverse binding'!C5,NLCIUS!A:A,0),4),NA())</f>
        <v>1..1</v>
      </c>
      <c r="H5" t="str">
        <f t="shared" si="0"/>
        <v>1..1</v>
      </c>
    </row>
    <row r="6" spans="1:8" x14ac:dyDescent="0.35">
      <c r="A6" s="37" t="s">
        <v>811</v>
      </c>
      <c r="B6" s="37" t="s">
        <v>6</v>
      </c>
      <c r="C6" s="37" t="s">
        <v>12</v>
      </c>
      <c r="D6" s="37" t="str">
        <f>IF(C6&lt;&gt;"",INDEX(NLCIUS!A:N,MATCH('UBL reverse binding'!C6,NLCIUS!A:A,0),3),NA())</f>
        <v>1..1</v>
      </c>
      <c r="E6" s="37" t="str">
        <f>IF(C6&lt;&gt;"",INDEX(NLCIUS!A:N,MATCH('UBL reverse binding'!C6,NLCIUS!A:A,0),4),NA())</f>
        <v>1..1</v>
      </c>
      <c r="H6" t="str">
        <f t="shared" si="0"/>
        <v>1..1</v>
      </c>
    </row>
    <row r="7" spans="1:8" x14ac:dyDescent="0.35">
      <c r="A7" s="37" t="s">
        <v>827</v>
      </c>
      <c r="B7" s="37" t="s">
        <v>27</v>
      </c>
      <c r="C7" s="37" t="s">
        <v>39</v>
      </c>
      <c r="D7" s="37" t="str">
        <f>IF(C7&lt;&gt;"",INDEX(NLCIUS!A:N,MATCH('UBL reverse binding'!C7,NLCIUS!A:A,0),3),NA())</f>
        <v>0..1</v>
      </c>
      <c r="E7" s="37" t="str">
        <f>IF(C7&lt;&gt;"",INDEX(NLCIUS!A:N,MATCH('UBL reverse binding'!C7,NLCIUS!A:A,0),4),NA())</f>
        <v>0..1</v>
      </c>
      <c r="H7" t="str">
        <f t="shared" si="0"/>
        <v>0..1</v>
      </c>
    </row>
    <row r="8" spans="1:8" x14ac:dyDescent="0.35">
      <c r="A8" s="37" t="s">
        <v>812</v>
      </c>
      <c r="B8" s="37" t="s">
        <v>27</v>
      </c>
      <c r="C8" s="37" t="s">
        <v>16</v>
      </c>
      <c r="D8" s="37" t="str">
        <f>IF(C8&lt;&gt;"",INDEX(NLCIUS!A:N,MATCH('UBL reverse binding'!C8,NLCIUS!A:A,0),3),NA())</f>
        <v>1..1</v>
      </c>
      <c r="E8" s="37" t="str">
        <f>IF(C8&lt;&gt;"",INDEX(NLCIUS!A:N,MATCH('UBL reverse binding'!C8,NLCIUS!A:A,0),4),NA())</f>
        <v>1..1</v>
      </c>
      <c r="H8" t="str">
        <f t="shared" si="0"/>
        <v>1..1</v>
      </c>
    </row>
    <row r="9" spans="1:8" x14ac:dyDescent="0.35">
      <c r="A9" s="37" t="s">
        <v>847</v>
      </c>
      <c r="B9" s="37" t="s">
        <v>89</v>
      </c>
      <c r="C9" s="37" t="s">
        <v>92</v>
      </c>
      <c r="D9" s="37" t="str">
        <f>IF(C9&lt;&gt;"",INDEX(NLCIUS!A:N,MATCH('UBL reverse binding'!C9,NLCIUS!A:A,0),3),NA())</f>
        <v>0..1</v>
      </c>
      <c r="E9" s="37" t="str">
        <f>IF(C9&lt;&gt;"",INDEX(NLCIUS!A:N,MATCH('UBL reverse binding'!C9,NLCIUS!A:A,0),4),NA())</f>
        <v>0..1</v>
      </c>
      <c r="H9" t="str">
        <f t="shared" si="0"/>
        <v>0..1</v>
      </c>
    </row>
    <row r="10" spans="1:8" x14ac:dyDescent="0.35">
      <c r="A10" s="37" t="s">
        <v>847</v>
      </c>
      <c r="B10" s="37" t="s">
        <v>89</v>
      </c>
      <c r="C10" s="37" t="s">
        <v>96</v>
      </c>
      <c r="D10" s="37" t="str">
        <f>IF(C10&lt;&gt;"",INDEX(NLCIUS!A:N,MATCH('UBL reverse binding'!C10,NLCIUS!A:A,0),3),NA())</f>
        <v>1..1</v>
      </c>
      <c r="E10" s="37" t="str">
        <f>IF(C10&lt;&gt;"",INDEX(NLCIUS!A:N,MATCH('UBL reverse binding'!C10,NLCIUS!A:A,0),4),NA())</f>
        <v>1..1</v>
      </c>
      <c r="H10" t="str">
        <f t="shared" si="0"/>
        <v>1..1</v>
      </c>
    </row>
    <row r="11" spans="1:8" x14ac:dyDescent="0.35">
      <c r="A11" s="37" t="s">
        <v>822</v>
      </c>
      <c r="B11" s="37" t="s">
        <v>27</v>
      </c>
      <c r="C11" s="37" t="s">
        <v>31</v>
      </c>
      <c r="D11" s="37" t="str">
        <f>IF(C11&lt;&gt;"",INDEX(NLCIUS!A:N,MATCH('UBL reverse binding'!C11,NLCIUS!A:A,0),3),NA())</f>
        <v>0..1</v>
      </c>
      <c r="E11" s="37" t="str">
        <f>IF(C11&lt;&gt;"",INDEX(NLCIUS!A:N,MATCH('UBL reverse binding'!C11,NLCIUS!A:A,0),4),NA())</f>
        <v>0..1</v>
      </c>
      <c r="H11" t="str">
        <f t="shared" si="0"/>
        <v>0..1</v>
      </c>
    </row>
    <row r="12" spans="1:8" x14ac:dyDescent="0.35">
      <c r="A12" s="37" t="s">
        <v>816</v>
      </c>
      <c r="B12" s="37" t="s">
        <v>27</v>
      </c>
      <c r="C12" s="37" t="s">
        <v>23</v>
      </c>
      <c r="D12" s="37" t="str">
        <f>IF(C12&lt;&gt;"",INDEX(NLCIUS!A:N,MATCH('UBL reverse binding'!C12,NLCIUS!A:A,0),3),NA())</f>
        <v>1..1</v>
      </c>
      <c r="E12" s="37" t="str">
        <f>IF(C12&lt;&gt;"",INDEX(NLCIUS!A:N,MATCH('UBL reverse binding'!C12,NLCIUS!A:A,0),4),NA())</f>
        <v>1..1</v>
      </c>
      <c r="H12" t="str">
        <f t="shared" si="0"/>
        <v>1..1</v>
      </c>
    </row>
    <row r="13" spans="1:8" x14ac:dyDescent="0.35">
      <c r="A13" s="37" t="s">
        <v>819</v>
      </c>
      <c r="B13" s="37" t="s">
        <v>27</v>
      </c>
      <c r="C13" s="37" t="s">
        <v>26</v>
      </c>
      <c r="D13" s="37" t="str">
        <f>IF(C13&lt;&gt;"",INDEX(NLCIUS!A:N,MATCH('UBL reverse binding'!C13,NLCIUS!A:A,0),3),NA())</f>
        <v>0..1</v>
      </c>
      <c r="E13" s="37" t="str">
        <f>IF(C13&lt;&gt;"",INDEX(NLCIUS!A:N,MATCH('UBL reverse binding'!C13,NLCIUS!A:A,0),4),NA())</f>
        <v>0..1</v>
      </c>
      <c r="H13" t="str">
        <f t="shared" si="0"/>
        <v>0..1</v>
      </c>
    </row>
    <row r="14" spans="1:8" x14ac:dyDescent="0.35">
      <c r="A14" s="37" t="s">
        <v>843</v>
      </c>
      <c r="B14" s="37" t="s">
        <v>27</v>
      </c>
      <c r="C14" s="37" t="s">
        <v>82</v>
      </c>
      <c r="D14" s="37" t="str">
        <f>IF(C14&lt;&gt;"",INDEX(NLCIUS!A:N,MATCH('UBL reverse binding'!C14,NLCIUS!A:A,0),3),NA())</f>
        <v>0..1</v>
      </c>
      <c r="E14" s="37" t="str">
        <f>IF(C14&lt;&gt;"",INDEX(NLCIUS!A:N,MATCH('UBL reverse binding'!C14,NLCIUS!A:A,0),4),NA())</f>
        <v>0..1</v>
      </c>
      <c r="H14" t="str">
        <f t="shared" si="0"/>
        <v>0..1</v>
      </c>
    </row>
    <row r="15" spans="1:8" x14ac:dyDescent="0.35">
      <c r="A15" s="37" t="s">
        <v>828</v>
      </c>
      <c r="B15" s="37" t="s">
        <v>27</v>
      </c>
      <c r="C15" s="37" t="s">
        <v>43</v>
      </c>
      <c r="D15" s="37" t="str">
        <f>IF(C15&lt;&gt;"",INDEX(NLCIUS!A:N,MATCH('UBL reverse binding'!C15,NLCIUS!A:A,0),3),NA())</f>
        <v>0..1</v>
      </c>
      <c r="E15" s="37" t="str">
        <f>IF(C15&lt;&gt;"",INDEX(NLCIUS!A:N,MATCH('UBL reverse binding'!C15,NLCIUS!A:A,0),4),NA())</f>
        <v>0..1</v>
      </c>
      <c r="H15" t="str">
        <f t="shared" si="0"/>
        <v>0..1</v>
      </c>
    </row>
    <row r="16" spans="1:8" x14ac:dyDescent="0.35">
      <c r="A16" s="37" t="s">
        <v>947</v>
      </c>
      <c r="B16" s="37" t="s">
        <v>89</v>
      </c>
      <c r="C16" s="37" t="s">
        <v>319</v>
      </c>
      <c r="D16" s="37" t="str">
        <f>IF(C16&lt;&gt;"",INDEX(NLCIUS!A:N,MATCH('UBL reverse binding'!C16,NLCIUS!A:A,0),3),NA())</f>
        <v>0..1</v>
      </c>
      <c r="E16" s="37" t="str">
        <f>IF(C16&lt;&gt;"",INDEX(NLCIUS!A:N,MATCH('UBL reverse binding'!C16,NLCIUS!A:A,0),4),NA())</f>
        <v>0..1</v>
      </c>
      <c r="H16" t="str">
        <f t="shared" si="0"/>
        <v>0..1</v>
      </c>
    </row>
    <row r="17" spans="1:8" x14ac:dyDescent="0.35">
      <c r="A17" s="37" t="s">
        <v>948</v>
      </c>
      <c r="B17" s="37" t="s">
        <v>27</v>
      </c>
      <c r="C17" s="37" t="s">
        <v>324</v>
      </c>
      <c r="D17" s="37" t="str">
        <f>IF(C17&lt;&gt;"",INDEX(NLCIUS!A:N,MATCH('UBL reverse binding'!C17,NLCIUS!A:A,0),3),NA())</f>
        <v>0..1</v>
      </c>
      <c r="E17" s="37" t="str">
        <f>IF(C17&lt;&gt;"",INDEX(NLCIUS!A:N,MATCH('UBL reverse binding'!C17,NLCIUS!A:A,0),4),NA())</f>
        <v>0..1</v>
      </c>
      <c r="H17" t="str">
        <f t="shared" si="0"/>
        <v>0..1</v>
      </c>
    </row>
    <row r="18" spans="1:8" x14ac:dyDescent="0.35">
      <c r="A18" s="37" t="s">
        <v>949</v>
      </c>
      <c r="B18" s="37" t="s">
        <v>27</v>
      </c>
      <c r="C18" s="37" t="s">
        <v>328</v>
      </c>
      <c r="D18" s="37" t="str">
        <f>IF(C18&lt;&gt;"",INDEX(NLCIUS!A:N,MATCH('UBL reverse binding'!C18,NLCIUS!A:A,0),3),NA())</f>
        <v>0..1</v>
      </c>
      <c r="E18" s="37" t="str">
        <f>IF(C18&lt;&gt;"",INDEX(NLCIUS!A:N,MATCH('UBL reverse binding'!C18,NLCIUS!A:A,0),4),NA())</f>
        <v>0..1</v>
      </c>
      <c r="H18" t="str">
        <f t="shared" si="0"/>
        <v>0..1</v>
      </c>
    </row>
    <row r="19" spans="1:8" x14ac:dyDescent="0.35">
      <c r="A19" s="37" t="s">
        <v>825</v>
      </c>
      <c r="B19" s="37" t="s">
        <v>89</v>
      </c>
      <c r="C19" s="37" t="s">
        <v>36</v>
      </c>
      <c r="D19" s="37" t="str">
        <f>IF(C19&lt;&gt;"",INDEX(NLCIUS!A:N,MATCH('UBL reverse binding'!C19,NLCIUS!A:A,0),3),NA())</f>
        <v>0..1</v>
      </c>
      <c r="E19" s="37" t="str">
        <f>IF(C19&lt;&gt;"",INDEX(NLCIUS!A:N,MATCH('UBL reverse binding'!C19,NLCIUS!A:A,0),4),NA())</f>
        <v>0..1</v>
      </c>
      <c r="H19" t="str">
        <f t="shared" si="0"/>
        <v>0..1</v>
      </c>
    </row>
    <row r="20" spans="1:8" x14ac:dyDescent="0.35">
      <c r="A20" s="37" t="s">
        <v>1359</v>
      </c>
      <c r="B20" s="37" t="s">
        <v>27</v>
      </c>
      <c r="D20" s="37" t="e">
        <f>IF(C20&lt;&gt;"",INDEX(NLCIUS!A:N,MATCH('UBL reverse binding'!C20,NLCIUS!A:A,0),3),NA())</f>
        <v>#N/A</v>
      </c>
      <c r="E20" s="37" t="e">
        <f>IF(C20&lt;&gt;"",INDEX(NLCIUS!A:N,MATCH('UBL reverse binding'!C20,NLCIUS!A:A,0),4),NA())</f>
        <v>#N/A</v>
      </c>
      <c r="F20" s="38" t="s">
        <v>27</v>
      </c>
      <c r="G20" s="38" t="s">
        <v>1734</v>
      </c>
      <c r="H20" t="str">
        <f t="shared" si="0"/>
        <v>0..1</v>
      </c>
    </row>
    <row r="21" spans="1:8" x14ac:dyDescent="0.35">
      <c r="A21" s="37" t="s">
        <v>832</v>
      </c>
      <c r="B21" s="37" t="s">
        <v>6</v>
      </c>
      <c r="C21" s="37" t="s">
        <v>58</v>
      </c>
      <c r="D21" s="37" t="str">
        <f>IF(C21&lt;&gt;"",INDEX(NLCIUS!A:N,MATCH('UBL reverse binding'!C21,NLCIUS!A:A,0),3),NA())</f>
        <v>0..1</v>
      </c>
      <c r="E21" s="37" t="str">
        <f>IF(C21&lt;&gt;"",INDEX(NLCIUS!A:N,MATCH('UBL reverse binding'!C21,NLCIUS!A:A,0),4),NA())</f>
        <v>0..1</v>
      </c>
      <c r="F21" s="38" t="s">
        <v>6</v>
      </c>
      <c r="G21" s="38" t="s">
        <v>1700</v>
      </c>
      <c r="H21" t="str">
        <f t="shared" si="0"/>
        <v>1..1</v>
      </c>
    </row>
    <row r="22" spans="1:8" x14ac:dyDescent="0.35">
      <c r="A22" s="37" t="s">
        <v>833</v>
      </c>
      <c r="B22" s="37" t="s">
        <v>27</v>
      </c>
      <c r="C22" s="37" t="s">
        <v>61</v>
      </c>
      <c r="D22" s="37" t="str">
        <f>IF(C22&lt;&gt;"",INDEX(NLCIUS!A:N,MATCH('UBL reverse binding'!C22,NLCIUS!A:A,0),3),NA())</f>
        <v>0..1</v>
      </c>
      <c r="E22" s="37" t="str">
        <f>IF(C22&lt;&gt;"",INDEX(NLCIUS!A:N,MATCH('UBL reverse binding'!C22,NLCIUS!A:A,0),4),NA())</f>
        <v>0..1</v>
      </c>
      <c r="H22" t="str">
        <f t="shared" si="0"/>
        <v>0..1</v>
      </c>
    </row>
    <row r="23" spans="1:8" x14ac:dyDescent="0.35">
      <c r="A23" s="37" t="s">
        <v>1360</v>
      </c>
      <c r="B23" s="37" t="s">
        <v>89</v>
      </c>
      <c r="D23" s="37" t="e">
        <f>IF(C23&lt;&gt;"",INDEX(NLCIUS!A:N,MATCH('UBL reverse binding'!C23,NLCIUS!A:A,0),3),NA())</f>
        <v>#N/A</v>
      </c>
      <c r="E23" s="37" t="e">
        <f>IF(C23&lt;&gt;"",INDEX(NLCIUS!A:N,MATCH('UBL reverse binding'!C23,NLCIUS!A:A,0),4),NA())</f>
        <v>#N/A</v>
      </c>
      <c r="F23" s="38" t="s">
        <v>89</v>
      </c>
      <c r="G23" s="38" t="s">
        <v>1689</v>
      </c>
      <c r="H23" t="str">
        <f t="shared" si="0"/>
        <v>0..n</v>
      </c>
    </row>
    <row r="24" spans="1:8" x14ac:dyDescent="0.35">
      <c r="A24" s="37" t="s">
        <v>853</v>
      </c>
      <c r="B24" s="37" t="s">
        <v>27</v>
      </c>
      <c r="C24" s="37" t="s">
        <v>111</v>
      </c>
      <c r="D24" s="37" t="str">
        <f>IF(C24&lt;&gt;"",INDEX(NLCIUS!A:N,MATCH('UBL reverse binding'!C24,NLCIUS!A:A,0),3),NA())</f>
        <v>0..n</v>
      </c>
      <c r="E24" s="37" t="str">
        <f>IF(C24&lt;&gt;"",INDEX(NLCIUS!A:N,MATCH('UBL reverse binding'!C24,NLCIUS!A:A,0),4),NA())</f>
        <v>0..n</v>
      </c>
      <c r="F24" s="38" t="s">
        <v>6</v>
      </c>
      <c r="G24" s="38" t="s">
        <v>1735</v>
      </c>
      <c r="H24" t="str">
        <f t="shared" si="0"/>
        <v>1..1</v>
      </c>
    </row>
    <row r="25" spans="1:8" x14ac:dyDescent="0.35">
      <c r="A25" s="37" t="s">
        <v>854</v>
      </c>
      <c r="B25" s="37" t="s">
        <v>6</v>
      </c>
      <c r="C25" s="37" t="s">
        <v>114</v>
      </c>
      <c r="D25" s="37" t="str">
        <f>IF(C25&lt;&gt;"",INDEX(NLCIUS!A:N,MATCH('UBL reverse binding'!C25,NLCIUS!A:A,0),3),NA())</f>
        <v>1..1</v>
      </c>
      <c r="E25" s="37" t="str">
        <f>IF(C25&lt;&gt;"",INDEX(NLCIUS!A:N,MATCH('UBL reverse binding'!C25,NLCIUS!A:A,0),4),NA())</f>
        <v>1..1</v>
      </c>
      <c r="H25" t="str">
        <f t="shared" si="0"/>
        <v>1..1</v>
      </c>
    </row>
    <row r="26" spans="1:8" x14ac:dyDescent="0.35">
      <c r="A26" s="37" t="s">
        <v>855</v>
      </c>
      <c r="B26" s="37" t="s">
        <v>27</v>
      </c>
      <c r="C26" s="37" t="s">
        <v>117</v>
      </c>
      <c r="D26" s="37" t="str">
        <f>IF(C26&lt;&gt;"",INDEX(NLCIUS!A:N,MATCH('UBL reverse binding'!C26,NLCIUS!A:A,0),3),NA())</f>
        <v>0..1</v>
      </c>
      <c r="E26" s="37" t="str">
        <f>IF(C26&lt;&gt;"",INDEX(NLCIUS!A:N,MATCH('UBL reverse binding'!C26,NLCIUS!A:A,0),4),NA())</f>
        <v>0..1</v>
      </c>
      <c r="H26" t="str">
        <f t="shared" si="0"/>
        <v>0..1</v>
      </c>
    </row>
    <row r="27" spans="1:8" x14ac:dyDescent="0.35">
      <c r="A27" s="37" t="s">
        <v>1361</v>
      </c>
      <c r="B27" s="37" t="s">
        <v>89</v>
      </c>
      <c r="D27" s="37" t="e">
        <f>IF(C27&lt;&gt;"",INDEX(NLCIUS!A:N,MATCH('UBL reverse binding'!C27,NLCIUS!A:A,0),3),NA())</f>
        <v>#N/A</v>
      </c>
      <c r="E27" s="37" t="e">
        <f>IF(C27&lt;&gt;"",INDEX(NLCIUS!A:N,MATCH('UBL reverse binding'!C27,NLCIUS!A:A,0),4),NA())</f>
        <v>#N/A</v>
      </c>
      <c r="F27" s="38" t="s">
        <v>27</v>
      </c>
      <c r="G27" s="38" t="s">
        <v>1690</v>
      </c>
      <c r="H27" t="str">
        <f t="shared" si="0"/>
        <v>0..1</v>
      </c>
    </row>
    <row r="28" spans="1:8" x14ac:dyDescent="0.35">
      <c r="A28" s="37" t="s">
        <v>837</v>
      </c>
      <c r="B28" s="37" t="s">
        <v>6</v>
      </c>
      <c r="C28" s="37" t="s">
        <v>68</v>
      </c>
      <c r="D28" s="37" t="str">
        <f>IF(C28&lt;&gt;"",INDEX(NLCIUS!A:N,MATCH('UBL reverse binding'!C28,NLCIUS!A:A,0),3),NA())</f>
        <v>0..1</v>
      </c>
      <c r="E28" s="37" t="str">
        <f>IF(C28&lt;&gt;"",INDEX(NLCIUS!A:N,MATCH('UBL reverse binding'!C28,NLCIUS!A:A,0),4),NA())</f>
        <v>0..1</v>
      </c>
      <c r="F28" s="38" t="s">
        <v>6</v>
      </c>
      <c r="G28" s="38" t="s">
        <v>1700</v>
      </c>
      <c r="H28" t="str">
        <f t="shared" si="0"/>
        <v>1..1</v>
      </c>
    </row>
    <row r="29" spans="1:8" x14ac:dyDescent="0.35">
      <c r="A29" s="37" t="s">
        <v>1362</v>
      </c>
      <c r="B29" s="37" t="s">
        <v>89</v>
      </c>
      <c r="D29" s="37" t="e">
        <f>IF(C29&lt;&gt;"",INDEX(NLCIUS!A:N,MATCH('UBL reverse binding'!C29,NLCIUS!A:A,0),3),NA())</f>
        <v>#N/A</v>
      </c>
      <c r="E29" s="37" t="e">
        <f>IF(C29&lt;&gt;"",INDEX(NLCIUS!A:N,MATCH('UBL reverse binding'!C29,NLCIUS!A:A,0),4),NA())</f>
        <v>#N/A</v>
      </c>
      <c r="F29" s="38" t="s">
        <v>27</v>
      </c>
      <c r="G29" s="38" t="s">
        <v>1691</v>
      </c>
      <c r="H29" t="str">
        <f t="shared" si="0"/>
        <v>0..1</v>
      </c>
    </row>
    <row r="30" spans="1:8" x14ac:dyDescent="0.35">
      <c r="A30" s="37" t="s">
        <v>835</v>
      </c>
      <c r="B30" s="37" t="s">
        <v>6</v>
      </c>
      <c r="C30" s="37" t="s">
        <v>65</v>
      </c>
      <c r="D30" s="37" t="str">
        <f>IF(C30&lt;&gt;"",INDEX(NLCIUS!A:N,MATCH('UBL reverse binding'!C30,NLCIUS!A:A,0),3),NA())</f>
        <v>0..1</v>
      </c>
      <c r="E30" s="37" t="str">
        <f>IF(C30&lt;&gt;"",INDEX(NLCIUS!A:N,MATCH('UBL reverse binding'!C30,NLCIUS!A:A,0),4),NA())</f>
        <v>0..1</v>
      </c>
      <c r="F30" s="38" t="s">
        <v>6</v>
      </c>
      <c r="G30" s="38" t="s">
        <v>1700</v>
      </c>
      <c r="H30" t="str">
        <f t="shared" si="0"/>
        <v>1..1</v>
      </c>
    </row>
    <row r="31" spans="1:8" x14ac:dyDescent="0.35">
      <c r="A31" s="37" t="s">
        <v>1363</v>
      </c>
      <c r="B31" s="37" t="s">
        <v>89</v>
      </c>
      <c r="D31" s="37" t="e">
        <f>IF(C31&lt;&gt;"",INDEX(NLCIUS!A:N,MATCH('UBL reverse binding'!C31,NLCIUS!A:A,0),3),NA())</f>
        <v>#N/A</v>
      </c>
      <c r="E31" s="37" t="e">
        <f>IF(C31&lt;&gt;"",INDEX(NLCIUS!A:N,MATCH('UBL reverse binding'!C31,NLCIUS!A:A,0),4),NA())</f>
        <v>#N/A</v>
      </c>
      <c r="F31" s="38" t="s">
        <v>27</v>
      </c>
      <c r="G31" s="38" t="s">
        <v>1692</v>
      </c>
      <c r="H31" t="str">
        <f t="shared" si="0"/>
        <v>0..1</v>
      </c>
    </row>
    <row r="32" spans="1:8" x14ac:dyDescent="0.35">
      <c r="A32" s="37" t="s">
        <v>839</v>
      </c>
      <c r="B32" s="37" t="s">
        <v>6</v>
      </c>
      <c r="C32" s="37" t="s">
        <v>71</v>
      </c>
      <c r="D32" s="37" t="str">
        <f>IF(C32&lt;&gt;"",INDEX(NLCIUS!A:N,MATCH('UBL reverse binding'!C32,NLCIUS!A:A,0),3),NA())</f>
        <v>0..1</v>
      </c>
      <c r="E32" s="37" t="str">
        <f>IF(C32&lt;&gt;"",INDEX(NLCIUS!A:N,MATCH('UBL reverse binding'!C32,NLCIUS!A:A,0),4),NA())</f>
        <v>0..1</v>
      </c>
      <c r="F32" s="38" t="s">
        <v>6</v>
      </c>
      <c r="G32" s="38" t="s">
        <v>1700</v>
      </c>
      <c r="H32" t="str">
        <f t="shared" si="0"/>
        <v>1..1</v>
      </c>
    </row>
    <row r="33" spans="1:8" x14ac:dyDescent="0.35">
      <c r="A33" s="37" t="s">
        <v>1364</v>
      </c>
      <c r="B33" s="37" t="s">
        <v>89</v>
      </c>
      <c r="D33" s="37" t="e">
        <f>IF(C33&lt;&gt;"",INDEX(NLCIUS!A:N,MATCH('UBL reverse binding'!C33,NLCIUS!A:A,0),3),NA())</f>
        <v>#N/A</v>
      </c>
      <c r="E33" s="37" t="e">
        <f>IF(C33&lt;&gt;"",INDEX(NLCIUS!A:N,MATCH('UBL reverse binding'!C33,NLCIUS!A:A,0),4),NA())</f>
        <v>#N/A</v>
      </c>
      <c r="F33" s="38" t="s">
        <v>27</v>
      </c>
      <c r="G33" s="38" t="s">
        <v>1693</v>
      </c>
      <c r="H33" t="str">
        <f t="shared" si="0"/>
        <v>0..1</v>
      </c>
    </row>
    <row r="34" spans="1:8" x14ac:dyDescent="0.35">
      <c r="A34" s="37" t="s">
        <v>830</v>
      </c>
      <c r="B34" s="37" t="s">
        <v>6</v>
      </c>
      <c r="C34" s="37" t="s">
        <v>53</v>
      </c>
      <c r="D34" s="37" t="str">
        <f>IF(C34&lt;&gt;"",INDEX(NLCIUS!A:N,MATCH('UBL reverse binding'!C34,NLCIUS!A:A,0),3),NA())</f>
        <v>0..1</v>
      </c>
      <c r="E34" s="37" t="str">
        <f>IF(C34&lt;&gt;"",INDEX(NLCIUS!A:N,MATCH('UBL reverse binding'!C34,NLCIUS!A:A,0),4),NA())</f>
        <v>0..1</v>
      </c>
      <c r="F34" s="38" t="s">
        <v>6</v>
      </c>
      <c r="G34" s="38" t="s">
        <v>1700</v>
      </c>
      <c r="H34" t="str">
        <f t="shared" si="0"/>
        <v>1..1</v>
      </c>
    </row>
    <row r="35" spans="1:8" x14ac:dyDescent="0.35">
      <c r="A35" s="37" t="s">
        <v>1026</v>
      </c>
      <c r="B35" s="37" t="s">
        <v>89</v>
      </c>
      <c r="C35" s="37" t="s">
        <v>528</v>
      </c>
      <c r="D35" s="37" t="str">
        <f>IF(C35&lt;&gt;"",INDEX(NLCIUS!A:N,MATCH('UBL reverse binding'!C35,NLCIUS!A:A,0),3),NA())</f>
        <v>0..n</v>
      </c>
      <c r="E35" s="37" t="str">
        <f>IF(C35&lt;&gt;"",INDEX(NLCIUS!A:N,MATCH('UBL reverse binding'!C35,NLCIUS!A:A,0),4),NA())</f>
        <v>0..n</v>
      </c>
      <c r="H35" t="str">
        <f t="shared" si="0"/>
        <v>0..n</v>
      </c>
    </row>
    <row r="36" spans="1:8" x14ac:dyDescent="0.35">
      <c r="A36" s="37" t="s">
        <v>841</v>
      </c>
      <c r="B36" s="37" t="s">
        <v>6</v>
      </c>
      <c r="C36" s="37" t="s">
        <v>75</v>
      </c>
      <c r="D36" s="37" t="str">
        <f>IF(C36&lt;&gt;"",INDEX(NLCIUS!A:N,MATCH('UBL reverse binding'!C36,NLCIUS!A:A,0),3),NA())</f>
        <v>0..1</v>
      </c>
      <c r="E36" s="37" t="str">
        <f>IF(C36&lt;&gt;"",INDEX(NLCIUS!A:N,MATCH('UBL reverse binding'!C36,NLCIUS!A:A,0),4),NA())</f>
        <v>0..1</v>
      </c>
      <c r="F36" s="38" t="s">
        <v>6</v>
      </c>
      <c r="G36" s="38" t="s">
        <v>1700</v>
      </c>
      <c r="H36" t="str">
        <f t="shared" si="0"/>
        <v>1..1</v>
      </c>
    </row>
    <row r="37" spans="1:8" x14ac:dyDescent="0.35">
      <c r="A37" s="37" t="s">
        <v>841</v>
      </c>
      <c r="B37" s="37" t="s">
        <v>6</v>
      </c>
      <c r="C37" s="37" t="s">
        <v>533</v>
      </c>
      <c r="D37" s="37" t="str">
        <f>IF(C37&lt;&gt;"",INDEX(NLCIUS!A:N,MATCH('UBL reverse binding'!C37,NLCIUS!A:A,0),3),NA())</f>
        <v>1..1</v>
      </c>
      <c r="E37" s="37" t="str">
        <f>IF(C37&lt;&gt;"",INDEX(NLCIUS!A:N,MATCH('UBL reverse binding'!C37,NLCIUS!A:A,0),4),NA())</f>
        <v>1..1</v>
      </c>
      <c r="H37" t="str">
        <f t="shared" si="0"/>
        <v>1..1</v>
      </c>
    </row>
    <row r="38" spans="1:8" x14ac:dyDescent="0.35">
      <c r="A38" s="37" t="s">
        <v>1161</v>
      </c>
      <c r="B38" s="37" t="s">
        <v>27</v>
      </c>
      <c r="C38" s="37" t="s">
        <v>1151</v>
      </c>
      <c r="D38" s="37" t="str">
        <f>IF(C38&lt;&gt;"",INDEX(NLCIUS!A:N,MATCH('UBL reverse binding'!C38,NLCIUS!A:A,0),3),NA())</f>
        <v>0..1</v>
      </c>
      <c r="E38" s="37" t="str">
        <f>IF(C38&lt;&gt;"",INDEX(NLCIUS!A:N,MATCH('UBL reverse binding'!C38,NLCIUS!A:A,0),4),NA())</f>
        <v>0..1</v>
      </c>
      <c r="H38" t="str">
        <f t="shared" si="0"/>
        <v>0..1</v>
      </c>
    </row>
    <row r="39" spans="1:8" x14ac:dyDescent="0.35">
      <c r="A39" s="37" t="s">
        <v>1355</v>
      </c>
      <c r="B39" s="37" t="s">
        <v>27</v>
      </c>
      <c r="C39" s="37" t="s">
        <v>536</v>
      </c>
      <c r="D39" s="37" t="str">
        <f>IF(C39&lt;&gt;"",INDEX(NLCIUS!A:N,MATCH('UBL reverse binding'!C39,NLCIUS!A:A,0),3),NA())</f>
        <v>0..1</v>
      </c>
      <c r="E39" s="37" t="str">
        <f>IF(C39&lt;&gt;"",INDEX(NLCIUS!A:N,MATCH('UBL reverse binding'!C39,NLCIUS!A:A,0),4),NA())</f>
        <v>0..1</v>
      </c>
      <c r="H39" t="str">
        <f t="shared" si="0"/>
        <v>0..1</v>
      </c>
    </row>
    <row r="40" spans="1:8" x14ac:dyDescent="0.35">
      <c r="A40" s="37" t="s">
        <v>1365</v>
      </c>
      <c r="B40" s="37" t="s">
        <v>27</v>
      </c>
      <c r="D40" s="37" t="e">
        <f>IF(C40&lt;&gt;"",INDEX(NLCIUS!A:N,MATCH('UBL reverse binding'!C40,NLCIUS!A:A,0),3),NA())</f>
        <v>#N/A</v>
      </c>
      <c r="E40" s="37" t="e">
        <f>IF(C40&lt;&gt;"",INDEX(NLCIUS!A:N,MATCH('UBL reverse binding'!C40,NLCIUS!A:A,0),4),NA())</f>
        <v>#N/A</v>
      </c>
      <c r="F40" s="38" t="s">
        <v>27</v>
      </c>
      <c r="G40" s="38" t="s">
        <v>1688</v>
      </c>
      <c r="H40" t="str">
        <f t="shared" si="0"/>
        <v>0..1</v>
      </c>
    </row>
    <row r="41" spans="1:8" x14ac:dyDescent="0.35">
      <c r="A41" s="37" t="s">
        <v>1028</v>
      </c>
      <c r="B41" s="37" t="s">
        <v>27</v>
      </c>
      <c r="C41" s="37" t="s">
        <v>546</v>
      </c>
      <c r="D41" s="37" t="str">
        <f>IF(C41&lt;&gt;"",INDEX(NLCIUS!A:N,MATCH('UBL reverse binding'!C41,NLCIUS!A:A,0),3),NA())</f>
        <v>0..1</v>
      </c>
      <c r="E41" s="37" t="str">
        <f>IF(C41&lt;&gt;"",INDEX(NLCIUS!A:N,MATCH('UBL reverse binding'!C41,NLCIUS!A:A,0),4),NA())</f>
        <v>0..1</v>
      </c>
      <c r="H41" t="str">
        <f t="shared" si="0"/>
        <v>0..1</v>
      </c>
    </row>
    <row r="42" spans="1:8" x14ac:dyDescent="0.35">
      <c r="A42" s="37" t="s">
        <v>1031</v>
      </c>
      <c r="B42" s="37" t="s">
        <v>6</v>
      </c>
      <c r="C42" s="37" t="s">
        <v>1029</v>
      </c>
      <c r="D42" s="37" t="str">
        <f>IF(C42&lt;&gt;"",INDEX(NLCIUS!A:N,MATCH('UBL reverse binding'!C42,NLCIUS!A:A,0),3),NA())</f>
        <v>1..1</v>
      </c>
      <c r="E42" s="37" t="str">
        <f>IF(C42&lt;&gt;"",INDEX(NLCIUS!A:N,MATCH('UBL reverse binding'!C42,NLCIUS!A:A,0),4),NA())</f>
        <v>1..1</v>
      </c>
      <c r="H42" t="str">
        <f t="shared" si="0"/>
        <v>1..1</v>
      </c>
    </row>
    <row r="43" spans="1:8" x14ac:dyDescent="0.35">
      <c r="A43" s="37" t="s">
        <v>1033</v>
      </c>
      <c r="B43" s="37" t="s">
        <v>27</v>
      </c>
      <c r="C43" s="37" t="s">
        <v>1032</v>
      </c>
      <c r="D43" s="37" t="str">
        <f>IF(C43&lt;&gt;"",INDEX(NLCIUS!A:N,MATCH('UBL reverse binding'!C43,NLCIUS!A:A,0),3),NA())</f>
        <v>1..1</v>
      </c>
      <c r="E43" s="37" t="str">
        <f>IF(C43&lt;&gt;"",INDEX(NLCIUS!A:N,MATCH('UBL reverse binding'!C43,NLCIUS!A:A,0),4),NA())</f>
        <v>1..1</v>
      </c>
      <c r="H43" t="str">
        <f t="shared" si="0"/>
        <v>1..1</v>
      </c>
    </row>
    <row r="44" spans="1:8" x14ac:dyDescent="0.35">
      <c r="A44" s="37" t="s">
        <v>1366</v>
      </c>
      <c r="B44" s="37" t="s">
        <v>27</v>
      </c>
      <c r="D44" s="37" t="e">
        <f>IF(C44&lt;&gt;"",INDEX(NLCIUS!A:N,MATCH('UBL reverse binding'!C44,NLCIUS!A:A,0),3),NA())</f>
        <v>#N/A</v>
      </c>
      <c r="E44" s="37" t="e">
        <f>IF(C44&lt;&gt;"",INDEX(NLCIUS!A:N,MATCH('UBL reverse binding'!C44,NLCIUS!A:A,0),4),NA())</f>
        <v>#N/A</v>
      </c>
      <c r="F44" s="38" t="s">
        <v>27</v>
      </c>
      <c r="G44" s="38" t="s">
        <v>1736</v>
      </c>
      <c r="H44" t="str">
        <f t="shared" si="0"/>
        <v>0..1</v>
      </c>
    </row>
    <row r="45" spans="1:8" x14ac:dyDescent="0.35">
      <c r="A45" s="37" t="s">
        <v>1027</v>
      </c>
      <c r="B45" s="37" t="s">
        <v>27</v>
      </c>
      <c r="C45" s="37" t="s">
        <v>540</v>
      </c>
      <c r="D45" s="37" t="str">
        <f>IF(C45&lt;&gt;"",INDEX(NLCIUS!A:N,MATCH('UBL reverse binding'!C45,NLCIUS!A:A,0),3),NA())</f>
        <v>0..1</v>
      </c>
      <c r="E45" s="37" t="str">
        <f>IF(C45&lt;&gt;"",INDEX(NLCIUS!A:N,MATCH('UBL reverse binding'!C45,NLCIUS!A:A,0),4),NA())</f>
        <v>0..1</v>
      </c>
      <c r="F45" s="38" t="s">
        <v>6</v>
      </c>
      <c r="G45" s="38" t="s">
        <v>1694</v>
      </c>
      <c r="H45" t="str">
        <f t="shared" si="0"/>
        <v>1..1</v>
      </c>
    </row>
    <row r="46" spans="1:8" x14ac:dyDescent="0.35">
      <c r="A46" s="37" t="s">
        <v>1367</v>
      </c>
      <c r="B46" s="37" t="s">
        <v>89</v>
      </c>
      <c r="D46" s="37" t="e">
        <f>IF(C46&lt;&gt;"",INDEX(NLCIUS!A:N,MATCH('UBL reverse binding'!C46,NLCIUS!A:A,0),3),NA())</f>
        <v>#N/A</v>
      </c>
      <c r="E46" s="37" t="e">
        <f>IF(C46&lt;&gt;"",INDEX(NLCIUS!A:N,MATCH('UBL reverse binding'!C46,NLCIUS!A:A,0),4),NA())</f>
        <v>#N/A</v>
      </c>
      <c r="F46" s="38" t="s">
        <v>27</v>
      </c>
      <c r="G46" s="38" t="s">
        <v>1695</v>
      </c>
      <c r="H46" t="str">
        <f t="shared" si="0"/>
        <v>0..1</v>
      </c>
    </row>
    <row r="47" spans="1:8" x14ac:dyDescent="0.35">
      <c r="A47" s="37" t="s">
        <v>829</v>
      </c>
      <c r="B47" s="37" t="s">
        <v>6</v>
      </c>
      <c r="C47" s="37" t="s">
        <v>49</v>
      </c>
      <c r="D47" s="37" t="str">
        <f>IF(C47&lt;&gt;"",INDEX(NLCIUS!A:N,MATCH('UBL reverse binding'!C47,NLCIUS!A:A,0),3),NA())</f>
        <v>0..1</v>
      </c>
      <c r="E47" s="37" t="str">
        <f>IF(C47&lt;&gt;"",INDEX(NLCIUS!A:N,MATCH('UBL reverse binding'!C47,NLCIUS!A:A,0),4),NA())</f>
        <v>0..1</v>
      </c>
      <c r="F47" s="38" t="s">
        <v>6</v>
      </c>
      <c r="G47" s="38" t="s">
        <v>1700</v>
      </c>
      <c r="H47" t="str">
        <f t="shared" si="0"/>
        <v>1..1</v>
      </c>
    </row>
    <row r="48" spans="1:8" x14ac:dyDescent="0.35">
      <c r="A48" s="37" t="s">
        <v>856</v>
      </c>
      <c r="B48" s="37" t="s">
        <v>6</v>
      </c>
      <c r="C48" s="37" t="s">
        <v>121</v>
      </c>
      <c r="D48" s="37" t="str">
        <f>IF(C48&lt;&gt;"",INDEX(NLCIUS!A:N,MATCH('UBL reverse binding'!C48,NLCIUS!A:A,0),3),NA())</f>
        <v>1..1</v>
      </c>
      <c r="E48" s="37" t="str">
        <f>IF(C48&lt;&gt;"",INDEX(NLCIUS!A:N,MATCH('UBL reverse binding'!C48,NLCIUS!A:A,0),4),NA())</f>
        <v>1..1</v>
      </c>
      <c r="H48" t="str">
        <f t="shared" si="0"/>
        <v>1..1</v>
      </c>
    </row>
    <row r="49" spans="1:8" x14ac:dyDescent="0.35">
      <c r="A49" s="37" t="s">
        <v>1368</v>
      </c>
      <c r="B49" s="37" t="s">
        <v>27</v>
      </c>
      <c r="D49" s="37" t="e">
        <f>IF(C49&lt;&gt;"",INDEX(NLCIUS!A:N,MATCH('UBL reverse binding'!C49,NLCIUS!A:A,0),3),NA())</f>
        <v>#N/A</v>
      </c>
      <c r="E49" s="37" t="e">
        <f>IF(C49&lt;&gt;"",INDEX(NLCIUS!A:N,MATCH('UBL reverse binding'!C49,NLCIUS!A:A,0),4),NA())</f>
        <v>#N/A</v>
      </c>
      <c r="F49" s="38" t="s">
        <v>6</v>
      </c>
      <c r="G49" s="38" t="s">
        <v>1694</v>
      </c>
      <c r="H49" t="str">
        <f t="shared" si="0"/>
        <v>1..1</v>
      </c>
    </row>
    <row r="50" spans="1:8" x14ac:dyDescent="0.35">
      <c r="A50" s="37" t="s">
        <v>871</v>
      </c>
      <c r="B50" s="37" t="s">
        <v>27</v>
      </c>
      <c r="C50" s="37" t="s">
        <v>156</v>
      </c>
      <c r="D50" s="37" t="str">
        <f>IF(C50&lt;&gt;"",INDEX(NLCIUS!A:N,MATCH('UBL reverse binding'!C50,NLCIUS!A:A,0),3),NA())</f>
        <v>0..1</v>
      </c>
      <c r="E50" s="37" t="str">
        <f>IF(C50&lt;&gt;"",INDEX(NLCIUS!A:N,MATCH('UBL reverse binding'!C50,NLCIUS!A:A,0),4),NA())</f>
        <v>0..1</v>
      </c>
      <c r="H50" t="str">
        <f t="shared" si="0"/>
        <v>0..1</v>
      </c>
    </row>
    <row r="51" spans="1:8" x14ac:dyDescent="0.35">
      <c r="A51" s="37" t="s">
        <v>873</v>
      </c>
      <c r="B51" s="37" t="s">
        <v>27</v>
      </c>
      <c r="C51" s="37" t="s">
        <v>872</v>
      </c>
      <c r="D51" s="37" t="str">
        <f>IF(C51&lt;&gt;"",INDEX(NLCIUS!A:N,MATCH('UBL reverse binding'!C51,NLCIUS!A:A,0),3),NA())</f>
        <v>1..1</v>
      </c>
      <c r="E51" s="37" t="str">
        <f>IF(C51&lt;&gt;"",INDEX(NLCIUS!A:N,MATCH('UBL reverse binding'!C51,NLCIUS!A:A,0),4),NA())</f>
        <v>1..1</v>
      </c>
      <c r="H51" t="str">
        <f t="shared" si="0"/>
        <v>1..1</v>
      </c>
    </row>
    <row r="52" spans="1:8" x14ac:dyDescent="0.35">
      <c r="A52" s="37" t="s">
        <v>1369</v>
      </c>
      <c r="B52" s="37" t="s">
        <v>89</v>
      </c>
      <c r="D52" s="37" t="e">
        <f>IF(C52&lt;&gt;"",INDEX(NLCIUS!A:N,MATCH('UBL reverse binding'!C52,NLCIUS!A:A,0),3),NA())</f>
        <v>#N/A</v>
      </c>
      <c r="E52" s="37" t="e">
        <f>IF(C52&lt;&gt;"",INDEX(NLCIUS!A:N,MATCH('UBL reverse binding'!C52,NLCIUS!A:A,0),4),NA())</f>
        <v>#N/A</v>
      </c>
      <c r="F52" s="38" t="s">
        <v>89</v>
      </c>
      <c r="G52" s="38" t="s">
        <v>1696</v>
      </c>
      <c r="H52" t="str">
        <f t="shared" si="0"/>
        <v>0..n</v>
      </c>
    </row>
    <row r="53" spans="1:8" x14ac:dyDescent="0.35">
      <c r="A53" s="37" t="s">
        <v>860</v>
      </c>
      <c r="B53" s="37" t="s">
        <v>6</v>
      </c>
      <c r="C53" s="37" t="s">
        <v>132</v>
      </c>
      <c r="D53" s="37" t="str">
        <f>IF(C53&lt;&gt;"",INDEX(NLCIUS!A:N,MATCH('UBL reverse binding'!C53,NLCIUS!A:A,0),3),NA())</f>
        <v>0..n</v>
      </c>
      <c r="E53" s="37" t="str">
        <f>IF(C53&lt;&gt;"",INDEX(NLCIUS!A:N,MATCH('UBL reverse binding'!C53,NLCIUS!A:A,0),4),NA())</f>
        <v>0..n</v>
      </c>
      <c r="F53" s="38" t="s">
        <v>6</v>
      </c>
      <c r="G53" s="38" t="s">
        <v>1700</v>
      </c>
      <c r="H53" t="str">
        <f t="shared" si="0"/>
        <v>1..1</v>
      </c>
    </row>
    <row r="54" spans="1:8" x14ac:dyDescent="0.35">
      <c r="A54" s="37" t="s">
        <v>860</v>
      </c>
      <c r="B54" s="37" t="s">
        <v>6</v>
      </c>
      <c r="C54" s="37" t="s">
        <v>398</v>
      </c>
      <c r="D54" s="37" t="str">
        <f>IF(C54&lt;&gt;"",INDEX(NLCIUS!A:N,MATCH('UBL reverse binding'!C54,NLCIUS!A:A,0),3),NA())</f>
        <v>0..1</v>
      </c>
      <c r="E54" s="37" t="str">
        <f>IF(C54&lt;&gt;"",INDEX(NLCIUS!A:N,MATCH('UBL reverse binding'!C54,NLCIUS!A:A,0),4),NA())</f>
        <v>0..1</v>
      </c>
      <c r="F54" s="38" t="s">
        <v>6</v>
      </c>
      <c r="G54" s="38" t="s">
        <v>1700</v>
      </c>
      <c r="H54" t="str">
        <f t="shared" si="0"/>
        <v>1..1</v>
      </c>
    </row>
    <row r="55" spans="1:8" x14ac:dyDescent="0.35">
      <c r="A55" s="37" t="s">
        <v>863</v>
      </c>
      <c r="B55" s="37" t="s">
        <v>27</v>
      </c>
      <c r="C55" s="37" t="s">
        <v>861</v>
      </c>
      <c r="D55" s="37" t="str">
        <f>IF(C55&lt;&gt;"",INDEX(NLCIUS!A:N,MATCH('UBL reverse binding'!C55,NLCIUS!A:A,0),3),NA())</f>
        <v>0..1</v>
      </c>
      <c r="E55" s="37" t="str">
        <f>IF(C55&lt;&gt;"",INDEX(NLCIUS!A:N,MATCH('UBL reverse binding'!C55,NLCIUS!A:A,0),4),NA())</f>
        <v>0..1</v>
      </c>
      <c r="H55" t="str">
        <f t="shared" si="0"/>
        <v>0..1</v>
      </c>
    </row>
    <row r="56" spans="1:8" x14ac:dyDescent="0.35">
      <c r="A56" s="37" t="s">
        <v>1370</v>
      </c>
      <c r="B56" s="37" t="s">
        <v>89</v>
      </c>
      <c r="D56" s="37" t="e">
        <f>IF(C56&lt;&gt;"",INDEX(NLCIUS!A:N,MATCH('UBL reverse binding'!C56,NLCIUS!A:A,0),3),NA())</f>
        <v>#N/A</v>
      </c>
      <c r="E56" s="37" t="e">
        <f>IF(C56&lt;&gt;"",INDEX(NLCIUS!A:N,MATCH('UBL reverse binding'!C56,NLCIUS!A:A,0),4),NA())</f>
        <v>#N/A</v>
      </c>
      <c r="F56" s="38" t="s">
        <v>27</v>
      </c>
      <c r="G56" s="38" t="s">
        <v>1697</v>
      </c>
      <c r="H56" t="str">
        <f t="shared" si="0"/>
        <v>0..1</v>
      </c>
    </row>
    <row r="57" spans="1:8" x14ac:dyDescent="0.35">
      <c r="A57" s="37" t="s">
        <v>858</v>
      </c>
      <c r="B57" s="37" t="s">
        <v>6</v>
      </c>
      <c r="C57" s="37" t="s">
        <v>128</v>
      </c>
      <c r="D57" s="37" t="str">
        <f>IF(C57&lt;&gt;"",INDEX(NLCIUS!A:N,MATCH('UBL reverse binding'!C57,NLCIUS!A:A,0),3),NA())</f>
        <v>0..1</v>
      </c>
      <c r="E57" s="37" t="str">
        <f>IF(C57&lt;&gt;"",INDEX(NLCIUS!A:N,MATCH('UBL reverse binding'!C57,NLCIUS!A:A,0),4),NA())</f>
        <v>0..1</v>
      </c>
      <c r="F57" s="38" t="s">
        <v>6</v>
      </c>
      <c r="G57" s="38" t="s">
        <v>1700</v>
      </c>
      <c r="H57" t="str">
        <f t="shared" si="0"/>
        <v>1..1</v>
      </c>
    </row>
    <row r="58" spans="1:8" x14ac:dyDescent="0.35">
      <c r="A58" s="37" t="s">
        <v>875</v>
      </c>
      <c r="B58" s="37" t="s">
        <v>27</v>
      </c>
      <c r="C58" s="37" t="s">
        <v>161</v>
      </c>
      <c r="D58" s="37" t="str">
        <f>IF(C58&lt;&gt;"",INDEX(NLCIUS!A:N,MATCH('UBL reverse binding'!C58,NLCIUS!A:A,0),3),NA())</f>
        <v>1..1</v>
      </c>
      <c r="E58" s="37" t="str">
        <f>IF(C58&lt;&gt;"",INDEX(NLCIUS!A:N,MATCH('UBL reverse binding'!C58,NLCIUS!A:A,0),4),NA())</f>
        <v>1..1</v>
      </c>
      <c r="H58" t="str">
        <f t="shared" si="0"/>
        <v>1..1</v>
      </c>
    </row>
    <row r="59" spans="1:8" x14ac:dyDescent="0.35">
      <c r="A59" s="37" t="s">
        <v>876</v>
      </c>
      <c r="B59" s="37" t="s">
        <v>27</v>
      </c>
      <c r="C59" s="37" t="s">
        <v>165</v>
      </c>
      <c r="D59" s="37" t="str">
        <f>IF(C59&lt;&gt;"",INDEX(NLCIUS!A:N,MATCH('UBL reverse binding'!C59,NLCIUS!A:A,0),3),NA())</f>
        <v>0..1</v>
      </c>
      <c r="E59" s="37" t="str">
        <f>IF(C59&lt;&gt;"",INDEX(NLCIUS!A:N,MATCH('UBL reverse binding'!C59,NLCIUS!A:A,0),4),NA())</f>
        <v>0..1</v>
      </c>
      <c r="H59" t="str">
        <f t="shared" si="0"/>
        <v>0..1</v>
      </c>
    </row>
    <row r="60" spans="1:8" x14ac:dyDescent="0.35">
      <c r="A60" s="37" t="s">
        <v>877</v>
      </c>
      <c r="B60" s="37" t="s">
        <v>27</v>
      </c>
      <c r="C60" s="37" t="s">
        <v>170</v>
      </c>
      <c r="D60" s="37" t="str">
        <f>IF(C60&lt;&gt;"",INDEX(NLCIUS!A:N,MATCH('UBL reverse binding'!C60,NLCIUS!A:A,0),3),NA())</f>
        <v>0..1</v>
      </c>
      <c r="E60" s="37" t="str">
        <f>IF(C60&lt;&gt;"",INDEX(NLCIUS!A:N,MATCH('UBL reverse binding'!C60,NLCIUS!A:A,0),4),NA())</f>
        <v>0..1</v>
      </c>
      <c r="H60" t="str">
        <f t="shared" si="0"/>
        <v>0..1</v>
      </c>
    </row>
    <row r="61" spans="1:8" x14ac:dyDescent="0.35">
      <c r="A61" s="37" t="s">
        <v>879</v>
      </c>
      <c r="B61" s="37" t="s">
        <v>27</v>
      </c>
      <c r="C61" s="37" t="s">
        <v>175</v>
      </c>
      <c r="D61" s="37" t="str">
        <f>IF(C61&lt;&gt;"",INDEX(NLCIUS!A:N,MATCH('UBL reverse binding'!C61,NLCIUS!A:A,0),3),NA())</f>
        <v>0..1</v>
      </c>
      <c r="E61" s="37" t="str">
        <f>IF(C61&lt;&gt;"",INDEX(NLCIUS!A:N,MATCH('UBL reverse binding'!C61,NLCIUS!A:A,0),4),NA())</f>
        <v>0..1</v>
      </c>
      <c r="H61" t="str">
        <f t="shared" si="0"/>
        <v>0..1</v>
      </c>
    </row>
    <row r="62" spans="1:8" x14ac:dyDescent="0.35">
      <c r="A62" s="37" t="s">
        <v>880</v>
      </c>
      <c r="B62" s="37" t="s">
        <v>27</v>
      </c>
      <c r="C62" s="37" t="s">
        <v>178</v>
      </c>
      <c r="D62" s="37" t="str">
        <f>IF(C62&lt;&gt;"",INDEX(NLCIUS!A:N,MATCH('UBL reverse binding'!C62,NLCIUS!A:A,0),3),NA())</f>
        <v>0..1</v>
      </c>
      <c r="E62" s="37" t="str">
        <f>IF(C62&lt;&gt;"",INDEX(NLCIUS!A:N,MATCH('UBL reverse binding'!C62,NLCIUS!A:A,0),4),NA())</f>
        <v>0..1</v>
      </c>
      <c r="H62" t="str">
        <f t="shared" si="0"/>
        <v>0..1</v>
      </c>
    </row>
    <row r="63" spans="1:8" x14ac:dyDescent="0.35">
      <c r="A63" s="37" t="s">
        <v>881</v>
      </c>
      <c r="B63" s="37" t="s">
        <v>27</v>
      </c>
      <c r="C63" s="37" t="s">
        <v>182</v>
      </c>
      <c r="D63" s="37" t="str">
        <f>IF(C63&lt;&gt;"",INDEX(NLCIUS!A:N,MATCH('UBL reverse binding'!C63,NLCIUS!A:A,0),3),NA())</f>
        <v>0..1</v>
      </c>
      <c r="E63" s="37" t="str">
        <f>IF(C63&lt;&gt;"",INDEX(NLCIUS!A:N,MATCH('UBL reverse binding'!C63,NLCIUS!A:A,0),4),NA())</f>
        <v>0..1</v>
      </c>
      <c r="H63" t="str">
        <f t="shared" si="0"/>
        <v>0..1</v>
      </c>
    </row>
    <row r="64" spans="1:8" x14ac:dyDescent="0.35">
      <c r="A64" s="37" t="s">
        <v>1371</v>
      </c>
      <c r="B64" s="37" t="s">
        <v>89</v>
      </c>
      <c r="D64" s="37" t="e">
        <f>IF(C64&lt;&gt;"",INDEX(NLCIUS!A:N,MATCH('UBL reverse binding'!C64,NLCIUS!A:A,0),3),NA())</f>
        <v>#N/A</v>
      </c>
      <c r="E64" s="37" t="e">
        <f>IF(C64&lt;&gt;"",INDEX(NLCIUS!A:N,MATCH('UBL reverse binding'!C64,NLCIUS!A:A,0),4),NA())</f>
        <v>#N/A</v>
      </c>
      <c r="F64" s="38" t="s">
        <v>27</v>
      </c>
      <c r="G64" s="38" t="s">
        <v>1698</v>
      </c>
      <c r="H64" t="str">
        <f t="shared" si="0"/>
        <v>0..1</v>
      </c>
    </row>
    <row r="65" spans="1:8" x14ac:dyDescent="0.35">
      <c r="A65" s="37" t="s">
        <v>878</v>
      </c>
      <c r="B65" s="37" t="s">
        <v>6</v>
      </c>
      <c r="C65" s="37" t="s">
        <v>173</v>
      </c>
      <c r="D65" s="37" t="str">
        <f>IF(C65&lt;&gt;"",INDEX(NLCIUS!A:N,MATCH('UBL reverse binding'!C65,NLCIUS!A:A,0),3),NA())</f>
        <v>0..1</v>
      </c>
      <c r="E65" s="37" t="str">
        <f>IF(C65&lt;&gt;"",INDEX(NLCIUS!A:N,MATCH('UBL reverse binding'!C65,NLCIUS!A:A,0),4),NA())</f>
        <v>0..1</v>
      </c>
      <c r="F65" s="38" t="s">
        <v>6</v>
      </c>
      <c r="G65" s="38" t="s">
        <v>1700</v>
      </c>
      <c r="H65" t="str">
        <f t="shared" si="0"/>
        <v>1..1</v>
      </c>
    </row>
    <row r="66" spans="1:8" x14ac:dyDescent="0.35">
      <c r="A66" s="37" t="s">
        <v>1372</v>
      </c>
      <c r="B66" s="37" t="s">
        <v>27</v>
      </c>
      <c r="D66" s="37" t="e">
        <f>IF(C66&lt;&gt;"",INDEX(NLCIUS!A:N,MATCH('UBL reverse binding'!C66,NLCIUS!A:A,0),3),NA())</f>
        <v>#N/A</v>
      </c>
      <c r="E66" s="37" t="e">
        <f>IF(C66&lt;&gt;"",INDEX(NLCIUS!A:N,MATCH('UBL reverse binding'!C66,NLCIUS!A:A,0),4),NA())</f>
        <v>#N/A</v>
      </c>
      <c r="F66" s="38" t="s">
        <v>6</v>
      </c>
      <c r="G66" s="38" t="s">
        <v>1699</v>
      </c>
      <c r="H66" t="str">
        <f t="shared" si="0"/>
        <v>1..1</v>
      </c>
    </row>
    <row r="67" spans="1:8" x14ac:dyDescent="0.35">
      <c r="A67" s="37" t="s">
        <v>883</v>
      </c>
      <c r="B67" s="37" t="s">
        <v>27</v>
      </c>
      <c r="C67" s="37" t="s">
        <v>186</v>
      </c>
      <c r="D67" s="37" t="str">
        <f>IF(C67&lt;&gt;"",INDEX(NLCIUS!A:N,MATCH('UBL reverse binding'!C67,NLCIUS!A:A,0),3),NA())</f>
        <v>1..1</v>
      </c>
      <c r="E67" s="37" t="str">
        <f>IF(C67&lt;&gt;"",INDEX(NLCIUS!A:N,MATCH('UBL reverse binding'!C67,NLCIUS!A:A,0),4),NA())</f>
        <v>1..1</v>
      </c>
      <c r="H67" t="str">
        <f t="shared" ref="H67:H130" si="1">IF(F67&lt;&gt;"",F67,E67)</f>
        <v>1..1</v>
      </c>
    </row>
    <row r="68" spans="1:8" x14ac:dyDescent="0.35">
      <c r="A68" s="37" t="s">
        <v>1373</v>
      </c>
      <c r="B68" s="37" t="s">
        <v>89</v>
      </c>
      <c r="D68" s="37" t="e">
        <f>IF(C68&lt;&gt;"",INDEX(NLCIUS!A:N,MATCH('UBL reverse binding'!C68,NLCIUS!A:A,0),3),NA())</f>
        <v>#N/A</v>
      </c>
      <c r="E68" s="37" t="e">
        <f>IF(C68&lt;&gt;"",INDEX(NLCIUS!A:N,MATCH('UBL reverse binding'!C68,NLCIUS!A:A,0),4),NA())</f>
        <v>#N/A</v>
      </c>
      <c r="F68" s="38" t="s">
        <v>1681</v>
      </c>
      <c r="G68" s="38" t="s">
        <v>1737</v>
      </c>
      <c r="H68" t="str">
        <f t="shared" si="1"/>
        <v>0..2</v>
      </c>
    </row>
    <row r="69" spans="1:8" x14ac:dyDescent="0.35">
      <c r="A69" s="37" t="s">
        <v>868</v>
      </c>
      <c r="B69" s="37" t="s">
        <v>27</v>
      </c>
      <c r="C69" s="37" t="s">
        <v>143</v>
      </c>
      <c r="D69" s="37" t="str">
        <f>IF(C69&lt;&gt;"",INDEX(NLCIUS!A:N,MATCH('UBL reverse binding'!C69,NLCIUS!A:A,0),3),NA())</f>
        <v>0..1</v>
      </c>
      <c r="E69" s="37" t="str">
        <f>IF(C69&lt;&gt;"",INDEX(NLCIUS!A:N,MATCH('UBL reverse binding'!C69,NLCIUS!A:A,0),4),NA())</f>
        <v>0..1</v>
      </c>
      <c r="F69" s="38" t="s">
        <v>6</v>
      </c>
      <c r="G69" s="38" t="s">
        <v>1738</v>
      </c>
      <c r="H69" t="str">
        <f t="shared" si="1"/>
        <v>1..1</v>
      </c>
    </row>
    <row r="70" spans="1:8" x14ac:dyDescent="0.35">
      <c r="A70" s="37" t="s">
        <v>868</v>
      </c>
      <c r="B70" s="37" t="s">
        <v>27</v>
      </c>
      <c r="C70" s="37" t="s">
        <v>147</v>
      </c>
      <c r="D70" s="37" t="str">
        <f>IF(C70&lt;&gt;"",INDEX(NLCIUS!A:N,MATCH('UBL reverse binding'!C70,NLCIUS!A:A,0),3),NA())</f>
        <v>0..1</v>
      </c>
      <c r="E70" s="37" t="str">
        <f>IF(C70&lt;&gt;"",INDEX(NLCIUS!A:N,MATCH('UBL reverse binding'!C70,NLCIUS!A:A,0),4),NA())</f>
        <v>0..1</v>
      </c>
      <c r="F70" s="38" t="s">
        <v>6</v>
      </c>
      <c r="G70" s="38" t="s">
        <v>1738</v>
      </c>
      <c r="H70" t="str">
        <f t="shared" si="1"/>
        <v>1..1</v>
      </c>
    </row>
    <row r="71" spans="1:8" x14ac:dyDescent="0.35">
      <c r="A71" s="37" t="s">
        <v>1374</v>
      </c>
      <c r="B71" s="37" t="s">
        <v>6</v>
      </c>
      <c r="D71" s="37" t="e">
        <f>IF(C71&lt;&gt;"",INDEX(NLCIUS!A:N,MATCH('UBL reverse binding'!C71,NLCIUS!A:A,0),3),NA())</f>
        <v>#N/A</v>
      </c>
      <c r="E71" s="37" t="e">
        <f>IF(C71&lt;&gt;"",INDEX(NLCIUS!A:N,MATCH('UBL reverse binding'!C71,NLCIUS!A:A,0),4),NA())</f>
        <v>#N/A</v>
      </c>
      <c r="F71" s="38" t="s">
        <v>6</v>
      </c>
      <c r="G71" s="38" t="s">
        <v>1700</v>
      </c>
      <c r="H71" t="str">
        <f t="shared" si="1"/>
        <v>1..1</v>
      </c>
    </row>
    <row r="72" spans="1:8" x14ac:dyDescent="0.35">
      <c r="A72" s="37" t="s">
        <v>1375</v>
      </c>
      <c r="B72" s="37" t="s">
        <v>27</v>
      </c>
      <c r="D72" s="37" t="e">
        <f>IF(C72&lt;&gt;"",INDEX(NLCIUS!A:N,MATCH('UBL reverse binding'!C72,NLCIUS!A:A,0),3),NA())</f>
        <v>#N/A</v>
      </c>
      <c r="E72" s="37" t="e">
        <f>IF(C72&lt;&gt;"",INDEX(NLCIUS!A:N,MATCH('UBL reverse binding'!C72,NLCIUS!A:A,0),4),NA())</f>
        <v>#N/A</v>
      </c>
      <c r="F72" s="38" t="s">
        <v>6</v>
      </c>
      <c r="G72" s="38" t="s">
        <v>1701</v>
      </c>
      <c r="H72" t="str">
        <f t="shared" si="1"/>
        <v>1..1</v>
      </c>
    </row>
    <row r="73" spans="1:8" x14ac:dyDescent="0.35">
      <c r="A73" s="37" t="s">
        <v>1376</v>
      </c>
      <c r="B73" s="37" t="s">
        <v>89</v>
      </c>
      <c r="D73" s="37" t="e">
        <f>IF(C73&lt;&gt;"",INDEX(NLCIUS!A:N,MATCH('UBL reverse binding'!C73,NLCIUS!A:A,0),3),NA())</f>
        <v>#N/A</v>
      </c>
      <c r="E73" s="37" t="e">
        <f>IF(C73&lt;&gt;"",INDEX(NLCIUS!A:N,MATCH('UBL reverse binding'!C73,NLCIUS!A:A,0),4),NA())</f>
        <v>#N/A</v>
      </c>
      <c r="F73" s="38" t="s">
        <v>6</v>
      </c>
      <c r="G73" s="38" t="s">
        <v>1702</v>
      </c>
      <c r="H73" t="str">
        <f t="shared" si="1"/>
        <v>1..1</v>
      </c>
    </row>
    <row r="74" spans="1:8" x14ac:dyDescent="0.35">
      <c r="A74" s="37" t="s">
        <v>857</v>
      </c>
      <c r="B74" s="37" t="s">
        <v>27</v>
      </c>
      <c r="C74" s="37" t="s">
        <v>125</v>
      </c>
      <c r="D74" s="37" t="str">
        <f>IF(C74&lt;&gt;"",INDEX(NLCIUS!A:N,MATCH('UBL reverse binding'!C74,NLCIUS!A:A,0),3),NA())</f>
        <v>1..1</v>
      </c>
      <c r="E74" s="37" t="str">
        <f>IF(C74&lt;&gt;"",INDEX(NLCIUS!A:N,MATCH('UBL reverse binding'!C74,NLCIUS!A:A,0),4),NA())</f>
        <v>1..1</v>
      </c>
      <c r="H74" t="str">
        <f t="shared" si="1"/>
        <v>1..1</v>
      </c>
    </row>
    <row r="75" spans="1:8" x14ac:dyDescent="0.35">
      <c r="A75" s="37" t="s">
        <v>864</v>
      </c>
      <c r="B75" s="37" t="s">
        <v>27</v>
      </c>
      <c r="C75" s="37" t="s">
        <v>137</v>
      </c>
      <c r="D75" s="37" t="str">
        <f>IF(C75&lt;&gt;"",INDEX(NLCIUS!A:N,MATCH('UBL reverse binding'!C75,NLCIUS!A:A,0),3),NA())</f>
        <v>0..1</v>
      </c>
      <c r="E75" s="37" t="str">
        <f>IF(C75&lt;&gt;"",INDEX(NLCIUS!A:N,MATCH('UBL reverse binding'!C75,NLCIUS!A:A,0),4),NA())</f>
        <v>0..1</v>
      </c>
      <c r="H75" t="str">
        <f t="shared" si="1"/>
        <v>0..1</v>
      </c>
    </row>
    <row r="76" spans="1:8" x14ac:dyDescent="0.35">
      <c r="A76" s="37" t="s">
        <v>867</v>
      </c>
      <c r="B76" s="37" t="s">
        <v>27</v>
      </c>
      <c r="C76" s="37" t="s">
        <v>865</v>
      </c>
      <c r="D76" s="37" t="str">
        <f>IF(C76&lt;&gt;"",INDEX(NLCIUS!A:N,MATCH('UBL reverse binding'!C76,NLCIUS!A:A,0),3),NA())</f>
        <v>0..1</v>
      </c>
      <c r="E76" s="37" t="str">
        <f>IF(C76&lt;&gt;"",INDEX(NLCIUS!A:N,MATCH('UBL reverse binding'!C76,NLCIUS!A:A,0),4),NA())</f>
        <v>0..1</v>
      </c>
      <c r="H76" t="str">
        <f t="shared" si="1"/>
        <v>0..1</v>
      </c>
    </row>
    <row r="77" spans="1:8" x14ac:dyDescent="0.35">
      <c r="A77" s="37" t="s">
        <v>869</v>
      </c>
      <c r="B77" s="37" t="s">
        <v>27</v>
      </c>
      <c r="C77" s="37" t="s">
        <v>152</v>
      </c>
      <c r="D77" s="37" t="str">
        <f>IF(C77&lt;&gt;"",INDEX(NLCIUS!A:N,MATCH('UBL reverse binding'!C77,NLCIUS!A:A,0),3),NA())</f>
        <v>0..1</v>
      </c>
      <c r="E77" s="37" t="str">
        <f>IF(C77&lt;&gt;"",INDEX(NLCIUS!A:N,MATCH('UBL reverse binding'!C77,NLCIUS!A:A,0),4),NA())</f>
        <v>0..1</v>
      </c>
      <c r="H77" t="str">
        <f t="shared" si="1"/>
        <v>0..1</v>
      </c>
    </row>
    <row r="78" spans="1:8" x14ac:dyDescent="0.35">
      <c r="A78" s="37" t="s">
        <v>884</v>
      </c>
      <c r="B78" s="37" t="s">
        <v>27</v>
      </c>
      <c r="C78" s="37" t="s">
        <v>189</v>
      </c>
      <c r="D78" s="37" t="str">
        <f>IF(C78&lt;&gt;"",INDEX(NLCIUS!A:N,MATCH('UBL reverse binding'!C78,NLCIUS!A:A,0),3),NA())</f>
        <v>0..1</v>
      </c>
      <c r="E78" s="37" t="str">
        <f>IF(C78&lt;&gt;"",INDEX(NLCIUS!A:N,MATCH('UBL reverse binding'!C78,NLCIUS!A:A,0),4),NA())</f>
        <v>0..1</v>
      </c>
      <c r="H78" t="str">
        <f t="shared" si="1"/>
        <v>0..1</v>
      </c>
    </row>
    <row r="79" spans="1:8" x14ac:dyDescent="0.35">
      <c r="A79" s="37" t="s">
        <v>885</v>
      </c>
      <c r="B79" s="37" t="s">
        <v>27</v>
      </c>
      <c r="C79" s="37" t="s">
        <v>192</v>
      </c>
      <c r="D79" s="37" t="str">
        <f>IF(C79&lt;&gt;"",INDEX(NLCIUS!A:N,MATCH('UBL reverse binding'!C79,NLCIUS!A:A,0),3),NA())</f>
        <v>0..1</v>
      </c>
      <c r="E79" s="37" t="str">
        <f>IF(C79&lt;&gt;"",INDEX(NLCIUS!A:N,MATCH('UBL reverse binding'!C79,NLCIUS!A:A,0),4),NA())</f>
        <v>0..1</v>
      </c>
      <c r="H79" t="str">
        <f t="shared" si="1"/>
        <v>0..1</v>
      </c>
    </row>
    <row r="80" spans="1:8" x14ac:dyDescent="0.35">
      <c r="A80" s="37" t="s">
        <v>886</v>
      </c>
      <c r="B80" s="37" t="s">
        <v>27</v>
      </c>
      <c r="C80" s="37" t="s">
        <v>196</v>
      </c>
      <c r="D80" s="37" t="str">
        <f>IF(C80&lt;&gt;"",INDEX(NLCIUS!A:N,MATCH('UBL reverse binding'!C80,NLCIUS!A:A,0),3),NA())</f>
        <v>0..1</v>
      </c>
      <c r="E80" s="37" t="str">
        <f>IF(C80&lt;&gt;"",INDEX(NLCIUS!A:N,MATCH('UBL reverse binding'!C80,NLCIUS!A:A,0),4),NA())</f>
        <v>0..1</v>
      </c>
      <c r="H80" t="str">
        <f t="shared" si="1"/>
        <v>0..1</v>
      </c>
    </row>
    <row r="81" spans="1:8" x14ac:dyDescent="0.35">
      <c r="A81" s="37" t="s">
        <v>887</v>
      </c>
      <c r="B81" s="37" t="s">
        <v>27</v>
      </c>
      <c r="C81" s="37" t="s">
        <v>199</v>
      </c>
      <c r="D81" s="37" t="str">
        <f>IF(C81&lt;&gt;"",INDEX(NLCIUS!A:N,MATCH('UBL reverse binding'!C81,NLCIUS!A:A,0),3),NA())</f>
        <v>0..1</v>
      </c>
      <c r="E81" s="37" t="str">
        <f>IF(C81&lt;&gt;"",INDEX(NLCIUS!A:N,MATCH('UBL reverse binding'!C81,NLCIUS!A:A,0),4),NA())</f>
        <v>0..1</v>
      </c>
      <c r="H81" t="str">
        <f t="shared" si="1"/>
        <v>0..1</v>
      </c>
    </row>
    <row r="82" spans="1:8" x14ac:dyDescent="0.35">
      <c r="A82" s="37" t="s">
        <v>888</v>
      </c>
      <c r="B82" s="37" t="s">
        <v>6</v>
      </c>
      <c r="C82" s="37" t="s">
        <v>202</v>
      </c>
      <c r="D82" s="37" t="str">
        <f>IF(C82&lt;&gt;"",INDEX(NLCIUS!A:N,MATCH('UBL reverse binding'!C82,NLCIUS!A:A,0),3),NA())</f>
        <v>1..1</v>
      </c>
      <c r="E82" s="37" t="str">
        <f>IF(C82&lt;&gt;"",INDEX(NLCIUS!A:N,MATCH('UBL reverse binding'!C82,NLCIUS!A:A,0),4),NA())</f>
        <v>1..1</v>
      </c>
      <c r="H82" t="str">
        <f t="shared" si="1"/>
        <v>1..1</v>
      </c>
    </row>
    <row r="83" spans="1:8" x14ac:dyDescent="0.35">
      <c r="A83" s="37" t="s">
        <v>1377</v>
      </c>
      <c r="B83" s="37" t="s">
        <v>27</v>
      </c>
      <c r="D83" s="37" t="e">
        <f>IF(C83&lt;&gt;"",INDEX(NLCIUS!A:N,MATCH('UBL reverse binding'!C83,NLCIUS!A:A,0),3),NA())</f>
        <v>#N/A</v>
      </c>
      <c r="E83" s="37" t="e">
        <f>IF(C83&lt;&gt;"",INDEX(NLCIUS!A:N,MATCH('UBL reverse binding'!C83,NLCIUS!A:A,0),4),NA())</f>
        <v>#N/A</v>
      </c>
      <c r="F83" s="38" t="s">
        <v>6</v>
      </c>
      <c r="G83" s="38" t="s">
        <v>1694</v>
      </c>
      <c r="H83" t="str">
        <f t="shared" si="1"/>
        <v>1..1</v>
      </c>
    </row>
    <row r="84" spans="1:8" x14ac:dyDescent="0.35">
      <c r="A84" s="37" t="s">
        <v>901</v>
      </c>
      <c r="B84" s="37" t="s">
        <v>27</v>
      </c>
      <c r="C84" s="37" t="s">
        <v>225</v>
      </c>
      <c r="D84" s="37" t="str">
        <f>IF(C84&lt;&gt;"",INDEX(NLCIUS!A:N,MATCH('UBL reverse binding'!C84,NLCIUS!A:A,0),3),NA())</f>
        <v>0..1</v>
      </c>
      <c r="E84" s="37" t="str">
        <f>IF(C84&lt;&gt;"",INDEX(NLCIUS!A:N,MATCH('UBL reverse binding'!C84,NLCIUS!A:A,0),4),NA())</f>
        <v>0..1</v>
      </c>
      <c r="H84" t="str">
        <f t="shared" si="1"/>
        <v>0..1</v>
      </c>
    </row>
    <row r="85" spans="1:8" x14ac:dyDescent="0.35">
      <c r="A85" s="37" t="s">
        <v>903</v>
      </c>
      <c r="B85" s="37" t="s">
        <v>27</v>
      </c>
      <c r="C85" s="37" t="s">
        <v>902</v>
      </c>
      <c r="D85" s="37" t="str">
        <f>IF(C85&lt;&gt;"",INDEX(NLCIUS!A:N,MATCH('UBL reverse binding'!C85,NLCIUS!A:A,0),3),NA())</f>
        <v>1..1</v>
      </c>
      <c r="E85" s="37" t="str">
        <f>IF(C85&lt;&gt;"",INDEX(NLCIUS!A:N,MATCH('UBL reverse binding'!C85,NLCIUS!A:A,0),4),NA())</f>
        <v>1..1</v>
      </c>
      <c r="H85" t="str">
        <f t="shared" si="1"/>
        <v>1..1</v>
      </c>
    </row>
    <row r="86" spans="1:8" x14ac:dyDescent="0.35">
      <c r="A86" s="37" t="s">
        <v>1378</v>
      </c>
      <c r="B86" s="37" t="s">
        <v>89</v>
      </c>
      <c r="D86" s="37" t="e">
        <f>IF(C86&lt;&gt;"",INDEX(NLCIUS!A:N,MATCH('UBL reverse binding'!C86,NLCIUS!A:A,0),3),NA())</f>
        <v>#N/A</v>
      </c>
      <c r="E86" s="37" t="e">
        <f>IF(C86&lt;&gt;"",INDEX(NLCIUS!A:N,MATCH('UBL reverse binding'!C86,NLCIUS!A:A,0),4),NA())</f>
        <v>#N/A</v>
      </c>
      <c r="F86" s="38" t="s">
        <v>27</v>
      </c>
      <c r="G86" s="38" t="s">
        <v>1703</v>
      </c>
      <c r="H86" t="str">
        <f t="shared" si="1"/>
        <v>0..1</v>
      </c>
    </row>
    <row r="87" spans="1:8" x14ac:dyDescent="0.35">
      <c r="A87" s="37" t="s">
        <v>891</v>
      </c>
      <c r="B87" s="37" t="s">
        <v>6</v>
      </c>
      <c r="C87" s="37" t="s">
        <v>212</v>
      </c>
      <c r="D87" s="37" t="str">
        <f>IF(C87&lt;&gt;"",INDEX(NLCIUS!A:N,MATCH('UBL reverse binding'!C87,NLCIUS!A:A,0),3),NA())</f>
        <v>0..1</v>
      </c>
      <c r="E87" s="37" t="str">
        <f>IF(C87&lt;&gt;"",INDEX(NLCIUS!A:N,MATCH('UBL reverse binding'!C87,NLCIUS!A:A,0),4),NA())</f>
        <v>0..1</v>
      </c>
      <c r="F87" s="38" t="s">
        <v>6</v>
      </c>
      <c r="G87" s="38" t="s">
        <v>1700</v>
      </c>
      <c r="H87" t="str">
        <f t="shared" si="1"/>
        <v>1..1</v>
      </c>
    </row>
    <row r="88" spans="1:8" x14ac:dyDescent="0.35">
      <c r="A88" s="37" t="s">
        <v>893</v>
      </c>
      <c r="B88" s="37" t="s">
        <v>27</v>
      </c>
      <c r="C88" s="37" t="s">
        <v>892</v>
      </c>
      <c r="D88" s="37" t="str">
        <f>IF(C88&lt;&gt;"",INDEX(NLCIUS!A:N,MATCH('UBL reverse binding'!C88,NLCIUS!A:A,0),3),NA())</f>
        <v>0..1</v>
      </c>
      <c r="E88" s="37" t="str">
        <f>IF(C88&lt;&gt;"",INDEX(NLCIUS!A:N,MATCH('UBL reverse binding'!C88,NLCIUS!A:A,0),4),NA())</f>
        <v>0..1</v>
      </c>
      <c r="H88" t="str">
        <f t="shared" si="1"/>
        <v>0..1</v>
      </c>
    </row>
    <row r="89" spans="1:8" x14ac:dyDescent="0.35">
      <c r="A89" s="37" t="s">
        <v>1379</v>
      </c>
      <c r="B89" s="37" t="s">
        <v>89</v>
      </c>
      <c r="D89" s="37" t="e">
        <f>IF(C89&lt;&gt;"",INDEX(NLCIUS!A:N,MATCH('UBL reverse binding'!C89,NLCIUS!A:A,0),3),NA())</f>
        <v>#N/A</v>
      </c>
      <c r="E89" s="37" t="e">
        <f>IF(C89&lt;&gt;"",INDEX(NLCIUS!A:N,MATCH('UBL reverse binding'!C89,NLCIUS!A:A,0),4),NA())</f>
        <v>#N/A</v>
      </c>
      <c r="F89" s="38" t="s">
        <v>27</v>
      </c>
      <c r="G89" s="38" t="s">
        <v>1704</v>
      </c>
      <c r="H89" t="str">
        <f t="shared" si="1"/>
        <v>0..1</v>
      </c>
    </row>
    <row r="90" spans="1:8" x14ac:dyDescent="0.35">
      <c r="A90" s="37" t="s">
        <v>890</v>
      </c>
      <c r="B90" s="37" t="s">
        <v>6</v>
      </c>
      <c r="C90" s="37" t="s">
        <v>208</v>
      </c>
      <c r="D90" s="37" t="str">
        <f>IF(C90&lt;&gt;"",INDEX(NLCIUS!A:N,MATCH('UBL reverse binding'!C90,NLCIUS!A:A,0),3),NA())</f>
        <v>0..1</v>
      </c>
      <c r="E90" s="37" t="str">
        <f>IF(C90&lt;&gt;"",INDEX(NLCIUS!A:N,MATCH('UBL reverse binding'!C90,NLCIUS!A:A,0),4),NA())</f>
        <v>0..1</v>
      </c>
      <c r="F90" s="38" t="s">
        <v>6</v>
      </c>
      <c r="G90" s="38" t="s">
        <v>1700</v>
      </c>
      <c r="H90" t="str">
        <f t="shared" si="1"/>
        <v>1..1</v>
      </c>
    </row>
    <row r="91" spans="1:8" x14ac:dyDescent="0.35">
      <c r="A91" s="37" t="s">
        <v>904</v>
      </c>
      <c r="B91" s="37" t="s">
        <v>27</v>
      </c>
      <c r="C91" s="37" t="s">
        <v>229</v>
      </c>
      <c r="D91" s="37" t="str">
        <f>IF(C91&lt;&gt;"",INDEX(NLCIUS!A:N,MATCH('UBL reverse binding'!C91,NLCIUS!A:A,0),3),NA())</f>
        <v>1..1</v>
      </c>
      <c r="E91" s="37" t="str">
        <f>IF(C91&lt;&gt;"",INDEX(NLCIUS!A:N,MATCH('UBL reverse binding'!C91,NLCIUS!A:A,0),4),NA())</f>
        <v>1..1</v>
      </c>
      <c r="H91" t="str">
        <f t="shared" si="1"/>
        <v>1..1</v>
      </c>
    </row>
    <row r="92" spans="1:8" x14ac:dyDescent="0.35">
      <c r="A92" s="37" t="s">
        <v>905</v>
      </c>
      <c r="B92" s="37" t="s">
        <v>27</v>
      </c>
      <c r="C92" s="37" t="s">
        <v>232</v>
      </c>
      <c r="D92" s="37" t="str">
        <f>IF(C92&lt;&gt;"",INDEX(NLCIUS!A:N,MATCH('UBL reverse binding'!C92,NLCIUS!A:A,0),3),NA())</f>
        <v>0..1</v>
      </c>
      <c r="E92" s="37" t="str">
        <f>IF(C92&lt;&gt;"",INDEX(NLCIUS!A:N,MATCH('UBL reverse binding'!C92,NLCIUS!A:A,0),4),NA())</f>
        <v>0..1</v>
      </c>
      <c r="H92" t="str">
        <f t="shared" si="1"/>
        <v>0..1</v>
      </c>
    </row>
    <row r="93" spans="1:8" x14ac:dyDescent="0.35">
      <c r="A93" s="37" t="s">
        <v>906</v>
      </c>
      <c r="B93" s="37" t="s">
        <v>27</v>
      </c>
      <c r="C93" s="37" t="s">
        <v>234</v>
      </c>
      <c r="D93" s="37" t="str">
        <f>IF(C93&lt;&gt;"",INDEX(NLCIUS!A:N,MATCH('UBL reverse binding'!C93,NLCIUS!A:A,0),3),NA())</f>
        <v>0..1</v>
      </c>
      <c r="E93" s="37" t="str">
        <f>IF(C93&lt;&gt;"",INDEX(NLCIUS!A:N,MATCH('UBL reverse binding'!C93,NLCIUS!A:A,0),4),NA())</f>
        <v>0..1</v>
      </c>
      <c r="H93" t="str">
        <f t="shared" si="1"/>
        <v>0..1</v>
      </c>
    </row>
    <row r="94" spans="1:8" x14ac:dyDescent="0.35">
      <c r="A94" s="37" t="s">
        <v>908</v>
      </c>
      <c r="B94" s="37" t="s">
        <v>27</v>
      </c>
      <c r="C94" s="37" t="s">
        <v>238</v>
      </c>
      <c r="D94" s="37" t="str">
        <f>IF(C94&lt;&gt;"",INDEX(NLCIUS!A:N,MATCH('UBL reverse binding'!C94,NLCIUS!A:A,0),3),NA())</f>
        <v>0..1</v>
      </c>
      <c r="E94" s="37" t="str">
        <f>IF(C94&lt;&gt;"",INDEX(NLCIUS!A:N,MATCH('UBL reverse binding'!C94,NLCIUS!A:A,0),4),NA())</f>
        <v>0..1</v>
      </c>
      <c r="H94" t="str">
        <f t="shared" si="1"/>
        <v>0..1</v>
      </c>
    </row>
    <row r="95" spans="1:8" x14ac:dyDescent="0.35">
      <c r="A95" s="37" t="s">
        <v>909</v>
      </c>
      <c r="B95" s="37" t="s">
        <v>27</v>
      </c>
      <c r="C95" s="37" t="s">
        <v>241</v>
      </c>
      <c r="D95" s="37" t="str">
        <f>IF(C95&lt;&gt;"",INDEX(NLCIUS!A:N,MATCH('UBL reverse binding'!C95,NLCIUS!A:A,0),3),NA())</f>
        <v>0..1</v>
      </c>
      <c r="E95" s="37" t="str">
        <f>IF(C95&lt;&gt;"",INDEX(NLCIUS!A:N,MATCH('UBL reverse binding'!C95,NLCIUS!A:A,0),4),NA())</f>
        <v>0..1</v>
      </c>
      <c r="H95" t="str">
        <f t="shared" si="1"/>
        <v>0..1</v>
      </c>
    </row>
    <row r="96" spans="1:8" x14ac:dyDescent="0.35">
      <c r="A96" s="37" t="s">
        <v>910</v>
      </c>
      <c r="B96" s="37" t="s">
        <v>27</v>
      </c>
      <c r="C96" s="37" t="s">
        <v>243</v>
      </c>
      <c r="D96" s="37" t="str">
        <f>IF(C96&lt;&gt;"",INDEX(NLCIUS!A:N,MATCH('UBL reverse binding'!C96,NLCIUS!A:A,0),3),NA())</f>
        <v>0..1</v>
      </c>
      <c r="E96" s="37" t="str">
        <f>IF(C96&lt;&gt;"",INDEX(NLCIUS!A:N,MATCH('UBL reverse binding'!C96,NLCIUS!A:A,0),4),NA())</f>
        <v>0..1</v>
      </c>
      <c r="H96" t="str">
        <f t="shared" si="1"/>
        <v>0..1</v>
      </c>
    </row>
    <row r="97" spans="1:8" x14ac:dyDescent="0.35">
      <c r="A97" s="37" t="s">
        <v>1380</v>
      </c>
      <c r="B97" s="37" t="s">
        <v>89</v>
      </c>
      <c r="D97" s="37" t="e">
        <f>IF(C97&lt;&gt;"",INDEX(NLCIUS!A:N,MATCH('UBL reverse binding'!C97,NLCIUS!A:A,0),3),NA())</f>
        <v>#N/A</v>
      </c>
      <c r="E97" s="37" t="e">
        <f>IF(C97&lt;&gt;"",INDEX(NLCIUS!A:N,MATCH('UBL reverse binding'!C97,NLCIUS!A:A,0),4),NA())</f>
        <v>#N/A</v>
      </c>
      <c r="F97" s="38" t="s">
        <v>27</v>
      </c>
      <c r="G97" s="38" t="s">
        <v>1705</v>
      </c>
      <c r="H97" t="str">
        <f t="shared" si="1"/>
        <v>0..1</v>
      </c>
    </row>
    <row r="98" spans="1:8" x14ac:dyDescent="0.35">
      <c r="A98" s="37" t="s">
        <v>907</v>
      </c>
      <c r="B98" s="37" t="s">
        <v>6</v>
      </c>
      <c r="C98" s="37" t="s">
        <v>236</v>
      </c>
      <c r="D98" s="37" t="str">
        <f>IF(C98&lt;&gt;"",INDEX(NLCIUS!A:N,MATCH('UBL reverse binding'!C98,NLCIUS!A:A,0),3),NA())</f>
        <v>0..1</v>
      </c>
      <c r="E98" s="37" t="str">
        <f>IF(C98&lt;&gt;"",INDEX(NLCIUS!A:N,MATCH('UBL reverse binding'!C98,NLCIUS!A:A,0),4),NA())</f>
        <v>0..1</v>
      </c>
      <c r="F98" s="38" t="s">
        <v>6</v>
      </c>
      <c r="G98" s="38" t="s">
        <v>1700</v>
      </c>
      <c r="H98" t="str">
        <f t="shared" si="1"/>
        <v>1..1</v>
      </c>
    </row>
    <row r="99" spans="1:8" x14ac:dyDescent="0.35">
      <c r="A99" s="37" t="s">
        <v>1381</v>
      </c>
      <c r="B99" s="37" t="s">
        <v>27</v>
      </c>
      <c r="D99" s="37" t="e">
        <f>IF(C99&lt;&gt;"",INDEX(NLCIUS!A:N,MATCH('UBL reverse binding'!C99,NLCIUS!A:A,0),3),NA())</f>
        <v>#N/A</v>
      </c>
      <c r="E99" s="37" t="e">
        <f>IF(C99&lt;&gt;"",INDEX(NLCIUS!A:N,MATCH('UBL reverse binding'!C99,NLCIUS!A:A,0),4),NA())</f>
        <v>#N/A</v>
      </c>
      <c r="F99" s="38" t="s">
        <v>6</v>
      </c>
      <c r="G99" s="38" t="s">
        <v>1706</v>
      </c>
      <c r="H99" t="str">
        <f t="shared" si="1"/>
        <v>1..1</v>
      </c>
    </row>
    <row r="100" spans="1:8" x14ac:dyDescent="0.35">
      <c r="A100" s="37" t="s">
        <v>912</v>
      </c>
      <c r="B100" s="37" t="s">
        <v>27</v>
      </c>
      <c r="C100" s="37" t="s">
        <v>245</v>
      </c>
      <c r="D100" s="37" t="str">
        <f>IF(C100&lt;&gt;"",INDEX(NLCIUS!A:N,MATCH('UBL reverse binding'!C100,NLCIUS!A:A,0),3),NA())</f>
        <v>1..1</v>
      </c>
      <c r="E100" s="37" t="str">
        <f>IF(C100&lt;&gt;"",INDEX(NLCIUS!A:N,MATCH('UBL reverse binding'!C100,NLCIUS!A:A,0),4),NA())</f>
        <v>1..1</v>
      </c>
      <c r="H100" t="str">
        <f t="shared" si="1"/>
        <v>1..1</v>
      </c>
    </row>
    <row r="101" spans="1:8" x14ac:dyDescent="0.35">
      <c r="A101" s="37" t="s">
        <v>1382</v>
      </c>
      <c r="B101" s="37" t="s">
        <v>89</v>
      </c>
      <c r="D101" s="37" t="e">
        <f>IF(C101&lt;&gt;"",INDEX(NLCIUS!A:N,MATCH('UBL reverse binding'!C101,NLCIUS!A:A,0),3),NA())</f>
        <v>#N/A</v>
      </c>
      <c r="E101" s="37" t="e">
        <f>IF(C101&lt;&gt;"",INDEX(NLCIUS!A:N,MATCH('UBL reverse binding'!C101,NLCIUS!A:A,0),4),NA())</f>
        <v>#N/A</v>
      </c>
      <c r="F101" s="38" t="s">
        <v>27</v>
      </c>
      <c r="G101" s="38" t="s">
        <v>1707</v>
      </c>
      <c r="H101" t="str">
        <f t="shared" si="1"/>
        <v>0..1</v>
      </c>
    </row>
    <row r="102" spans="1:8" x14ac:dyDescent="0.35">
      <c r="A102" s="37" t="s">
        <v>900</v>
      </c>
      <c r="B102" s="37" t="s">
        <v>27</v>
      </c>
      <c r="C102" s="37" t="s">
        <v>222</v>
      </c>
      <c r="D102" s="37" t="str">
        <f>IF(C102&lt;&gt;"",INDEX(NLCIUS!A:N,MATCH('UBL reverse binding'!C102,NLCIUS!A:A,0),3),NA())</f>
        <v>0..1</v>
      </c>
      <c r="E102" s="37" t="str">
        <f>IF(C102&lt;&gt;"",INDEX(NLCIUS!A:N,MATCH('UBL reverse binding'!C102,NLCIUS!A:A,0),4),NA())</f>
        <v>0..1</v>
      </c>
      <c r="F102" s="38" t="s">
        <v>6</v>
      </c>
      <c r="G102" s="38" t="s">
        <v>1738</v>
      </c>
      <c r="H102" t="str">
        <f t="shared" si="1"/>
        <v>1..1</v>
      </c>
    </row>
    <row r="103" spans="1:8" x14ac:dyDescent="0.35">
      <c r="A103" s="37" t="s">
        <v>1383</v>
      </c>
      <c r="B103" s="37" t="s">
        <v>6</v>
      </c>
      <c r="D103" s="37" t="e">
        <f>IF(C103&lt;&gt;"",INDEX(NLCIUS!A:N,MATCH('UBL reverse binding'!C103,NLCIUS!A:A,0),3),NA())</f>
        <v>#N/A</v>
      </c>
      <c r="E103" s="37" t="e">
        <f>IF(C103&lt;&gt;"",INDEX(NLCIUS!A:N,MATCH('UBL reverse binding'!C103,NLCIUS!A:A,0),4),NA())</f>
        <v>#N/A</v>
      </c>
      <c r="F103" s="38" t="s">
        <v>6</v>
      </c>
      <c r="G103" s="38" t="s">
        <v>1700</v>
      </c>
      <c r="H103" t="str">
        <f t="shared" si="1"/>
        <v>1..1</v>
      </c>
    </row>
    <row r="104" spans="1:8" x14ac:dyDescent="0.35">
      <c r="A104" s="37" t="s">
        <v>1384</v>
      </c>
      <c r="B104" s="37" t="s">
        <v>27</v>
      </c>
      <c r="D104" s="37" t="e">
        <f>IF(C104&lt;&gt;"",INDEX(NLCIUS!A:N,MATCH('UBL reverse binding'!C104,NLCIUS!A:A,0),3),NA())</f>
        <v>#N/A</v>
      </c>
      <c r="E104" s="37" t="e">
        <f>IF(C104&lt;&gt;"",INDEX(NLCIUS!A:N,MATCH('UBL reverse binding'!C104,NLCIUS!A:A,0),4),NA())</f>
        <v>#N/A</v>
      </c>
      <c r="F104" s="38" t="s">
        <v>6</v>
      </c>
      <c r="G104" s="38" t="s">
        <v>1701</v>
      </c>
      <c r="H104" t="str">
        <f t="shared" si="1"/>
        <v>1..1</v>
      </c>
    </row>
    <row r="105" spans="1:8" x14ac:dyDescent="0.35">
      <c r="A105" s="37" t="s">
        <v>1385</v>
      </c>
      <c r="B105" s="37" t="s">
        <v>89</v>
      </c>
      <c r="D105" s="37" t="e">
        <f>IF(C105&lt;&gt;"",INDEX(NLCIUS!A:N,MATCH('UBL reverse binding'!C105,NLCIUS!A:A,0),3),NA())</f>
        <v>#N/A</v>
      </c>
      <c r="E105" s="37" t="e">
        <f>IF(C105&lt;&gt;"",INDEX(NLCIUS!A:N,MATCH('UBL reverse binding'!C105,NLCIUS!A:A,0),4),NA())</f>
        <v>#N/A</v>
      </c>
      <c r="F105" s="38" t="s">
        <v>6</v>
      </c>
      <c r="G105" s="38" t="s">
        <v>1708</v>
      </c>
      <c r="H105" t="str">
        <f t="shared" si="1"/>
        <v>1..1</v>
      </c>
    </row>
    <row r="106" spans="1:8" x14ac:dyDescent="0.35">
      <c r="A106" s="37" t="s">
        <v>889</v>
      </c>
      <c r="B106" s="37" t="s">
        <v>27</v>
      </c>
      <c r="C106" s="37" t="s">
        <v>205</v>
      </c>
      <c r="D106" s="37" t="str">
        <f>IF(C106&lt;&gt;"",INDEX(NLCIUS!A:N,MATCH('UBL reverse binding'!C106,NLCIUS!A:A,0),3),NA())</f>
        <v>1..1</v>
      </c>
      <c r="E106" s="37" t="str">
        <f>IF(C106&lt;&gt;"",INDEX(NLCIUS!A:N,MATCH('UBL reverse binding'!C106,NLCIUS!A:A,0),4),NA())</f>
        <v>1..1</v>
      </c>
      <c r="H106" t="str">
        <f t="shared" si="1"/>
        <v>1..1</v>
      </c>
    </row>
    <row r="107" spans="1:8" x14ac:dyDescent="0.35">
      <c r="A107" s="37" t="s">
        <v>895</v>
      </c>
      <c r="B107" s="37" t="s">
        <v>27</v>
      </c>
      <c r="C107" s="37" t="s">
        <v>217</v>
      </c>
      <c r="D107" s="37" t="str">
        <f>IF(C107&lt;&gt;"",INDEX(NLCIUS!A:N,MATCH('UBL reverse binding'!C107,NLCIUS!A:A,0),3),NA())</f>
        <v>0..1</v>
      </c>
      <c r="E107" s="37" t="str">
        <f>IF(C107&lt;&gt;"",INDEX(NLCIUS!A:N,MATCH('UBL reverse binding'!C107,NLCIUS!A:A,0),4),NA())</f>
        <v>0..1</v>
      </c>
      <c r="H107" t="str">
        <f t="shared" si="1"/>
        <v>0..1</v>
      </c>
    </row>
    <row r="108" spans="1:8" x14ac:dyDescent="0.35">
      <c r="A108" s="37" t="s">
        <v>897</v>
      </c>
      <c r="B108" s="37" t="s">
        <v>27</v>
      </c>
      <c r="C108" s="37" t="s">
        <v>896</v>
      </c>
      <c r="D108" s="37" t="str">
        <f>IF(C108&lt;&gt;"",INDEX(NLCIUS!A:N,MATCH('UBL reverse binding'!C108,NLCIUS!A:A,0),3),NA())</f>
        <v>0..1</v>
      </c>
      <c r="E108" s="37" t="str">
        <f>IF(C108&lt;&gt;"",INDEX(NLCIUS!A:N,MATCH('UBL reverse binding'!C108,NLCIUS!A:A,0),4),NA())</f>
        <v>0..1</v>
      </c>
      <c r="H108" t="str">
        <f t="shared" si="1"/>
        <v>0..1</v>
      </c>
    </row>
    <row r="109" spans="1:8" x14ac:dyDescent="0.35">
      <c r="A109" s="37" t="s">
        <v>913</v>
      </c>
      <c r="B109" s="37" t="s">
        <v>27</v>
      </c>
      <c r="C109" s="37" t="s">
        <v>247</v>
      </c>
      <c r="D109" s="37" t="str">
        <f>IF(C109&lt;&gt;"",INDEX(NLCIUS!A:N,MATCH('UBL reverse binding'!C109,NLCIUS!A:A,0),3),NA())</f>
        <v>0..1</v>
      </c>
      <c r="E109" s="37" t="str">
        <f>IF(C109&lt;&gt;"",INDEX(NLCIUS!A:N,MATCH('UBL reverse binding'!C109,NLCIUS!A:A,0),4),NA())</f>
        <v>0..1</v>
      </c>
      <c r="H109" t="str">
        <f t="shared" si="1"/>
        <v>0..1</v>
      </c>
    </row>
    <row r="110" spans="1:8" x14ac:dyDescent="0.35">
      <c r="A110" s="37" t="s">
        <v>914</v>
      </c>
      <c r="B110" s="37" t="s">
        <v>27</v>
      </c>
      <c r="C110" s="37" t="s">
        <v>251</v>
      </c>
      <c r="D110" s="37" t="str">
        <f>IF(C110&lt;&gt;"",INDEX(NLCIUS!A:N,MATCH('UBL reverse binding'!C110,NLCIUS!A:A,0),3),NA())</f>
        <v>0..1</v>
      </c>
      <c r="E110" s="37" t="str">
        <f>IF(C110&lt;&gt;"",INDEX(NLCIUS!A:N,MATCH('UBL reverse binding'!C110,NLCIUS!A:A,0),4),NA())</f>
        <v>0..1</v>
      </c>
      <c r="H110" t="str">
        <f t="shared" si="1"/>
        <v>0..1</v>
      </c>
    </row>
    <row r="111" spans="1:8" x14ac:dyDescent="0.35">
      <c r="A111" s="37" t="s">
        <v>915</v>
      </c>
      <c r="B111" s="37" t="s">
        <v>27</v>
      </c>
      <c r="C111" s="37" t="s">
        <v>253</v>
      </c>
      <c r="D111" s="37" t="str">
        <f>IF(C111&lt;&gt;"",INDEX(NLCIUS!A:N,MATCH('UBL reverse binding'!C111,NLCIUS!A:A,0),3),NA())</f>
        <v>0..1</v>
      </c>
      <c r="E111" s="37" t="str">
        <f>IF(C111&lt;&gt;"",INDEX(NLCIUS!A:N,MATCH('UBL reverse binding'!C111,NLCIUS!A:A,0),4),NA())</f>
        <v>0..1</v>
      </c>
      <c r="H111" t="str">
        <f t="shared" si="1"/>
        <v>0..1</v>
      </c>
    </row>
    <row r="112" spans="1:8" x14ac:dyDescent="0.35">
      <c r="A112" s="37" t="s">
        <v>916</v>
      </c>
      <c r="B112" s="37" t="s">
        <v>27</v>
      </c>
      <c r="C112" s="37" t="s">
        <v>255</v>
      </c>
      <c r="D112" s="37" t="str">
        <f>IF(C112&lt;&gt;"",INDEX(NLCIUS!A:N,MATCH('UBL reverse binding'!C112,NLCIUS!A:A,0),3),NA())</f>
        <v>0..1</v>
      </c>
      <c r="E112" s="37" t="str">
        <f>IF(C112&lt;&gt;"",INDEX(NLCIUS!A:N,MATCH('UBL reverse binding'!C112,NLCIUS!A:A,0),4),NA())</f>
        <v>0..1</v>
      </c>
      <c r="H112" t="str">
        <f t="shared" si="1"/>
        <v>0..1</v>
      </c>
    </row>
    <row r="113" spans="1:8" x14ac:dyDescent="0.35">
      <c r="A113" s="37" t="s">
        <v>919</v>
      </c>
      <c r="B113" s="37" t="s">
        <v>27</v>
      </c>
      <c r="C113" s="37" t="s">
        <v>257</v>
      </c>
      <c r="D113" s="37" t="str">
        <f>IF(C113&lt;&gt;"",INDEX(NLCIUS!A:N,MATCH('UBL reverse binding'!C113,NLCIUS!A:A,0),3),NA())</f>
        <v>0..1</v>
      </c>
      <c r="E113" s="37" t="str">
        <f>IF(C113&lt;&gt;"",INDEX(NLCIUS!A:N,MATCH('UBL reverse binding'!C113,NLCIUS!A:A,0),4),NA())</f>
        <v>0..1</v>
      </c>
      <c r="H113" t="str">
        <f t="shared" si="1"/>
        <v>0..1</v>
      </c>
    </row>
    <row r="114" spans="1:8" x14ac:dyDescent="0.35">
      <c r="A114" s="37" t="s">
        <v>1386</v>
      </c>
      <c r="B114" s="37" t="s">
        <v>89</v>
      </c>
      <c r="D114" s="37" t="e">
        <f>IF(C114&lt;&gt;"",INDEX(NLCIUS!A:N,MATCH('UBL reverse binding'!C114,NLCIUS!A:A,0),3),NA())</f>
        <v>#N/A</v>
      </c>
      <c r="E114" s="37" t="e">
        <f>IF(C114&lt;&gt;"",INDEX(NLCIUS!A:N,MATCH('UBL reverse binding'!C114,NLCIUS!A:A,0),4),NA())</f>
        <v>#N/A</v>
      </c>
      <c r="F114" s="38" t="s">
        <v>27</v>
      </c>
      <c r="G114" s="38" t="s">
        <v>1745</v>
      </c>
      <c r="H114" t="str">
        <f t="shared" si="1"/>
        <v>0..1</v>
      </c>
    </row>
    <row r="115" spans="1:8" x14ac:dyDescent="0.35">
      <c r="A115" s="37" t="s">
        <v>921</v>
      </c>
      <c r="B115" s="37" t="s">
        <v>6</v>
      </c>
      <c r="C115" s="37" t="s">
        <v>264</v>
      </c>
      <c r="D115" s="37" t="str">
        <f>IF(C115&lt;&gt;"",INDEX(NLCIUS!A:N,MATCH('UBL reverse binding'!C115,NLCIUS!A:A,0),3),NA())</f>
        <v>0..1</v>
      </c>
      <c r="E115" s="37" t="str">
        <f>IF(C115&lt;&gt;"",INDEX(NLCIUS!A:N,MATCH('UBL reverse binding'!C115,NLCIUS!A:A,0),4),NA())</f>
        <v>0..1</v>
      </c>
      <c r="F115" s="38" t="s">
        <v>6</v>
      </c>
      <c r="G115" s="38" t="s">
        <v>1700</v>
      </c>
      <c r="H115" t="str">
        <f t="shared" si="1"/>
        <v>1..1</v>
      </c>
    </row>
    <row r="116" spans="1:8" x14ac:dyDescent="0.35">
      <c r="A116" s="37" t="s">
        <v>921</v>
      </c>
      <c r="B116" s="37" t="s">
        <v>6</v>
      </c>
      <c r="C116" s="37" t="s">
        <v>398</v>
      </c>
      <c r="D116" s="37" t="str">
        <f>IF(C116&lt;&gt;"",INDEX(NLCIUS!A:N,MATCH('UBL reverse binding'!C116,NLCIUS!A:A,0),3),NA())</f>
        <v>0..1</v>
      </c>
      <c r="E116" s="37" t="str">
        <f>IF(C116&lt;&gt;"",INDEX(NLCIUS!A:N,MATCH('UBL reverse binding'!C116,NLCIUS!A:A,0),4),NA())</f>
        <v>0..1</v>
      </c>
      <c r="F116" s="38" t="s">
        <v>6</v>
      </c>
      <c r="G116" s="38" t="s">
        <v>1700</v>
      </c>
      <c r="H116" t="str">
        <f t="shared" si="1"/>
        <v>1..1</v>
      </c>
    </row>
    <row r="117" spans="1:8" x14ac:dyDescent="0.35">
      <c r="A117" s="37" t="s">
        <v>923</v>
      </c>
      <c r="B117" s="37" t="s">
        <v>27</v>
      </c>
      <c r="C117" s="37" t="s">
        <v>922</v>
      </c>
      <c r="D117" s="37" t="str">
        <f>IF(C117&lt;&gt;"",INDEX(NLCIUS!A:N,MATCH('UBL reverse binding'!C117,NLCIUS!A:A,0),3),NA())</f>
        <v>0..1</v>
      </c>
      <c r="E117" s="37" t="str">
        <f>IF(C117&lt;&gt;"",INDEX(NLCIUS!A:N,MATCH('UBL reverse binding'!C117,NLCIUS!A:A,0),4),NA())</f>
        <v>0..1</v>
      </c>
      <c r="H117" t="str">
        <f t="shared" si="1"/>
        <v>0..1</v>
      </c>
    </row>
    <row r="118" spans="1:8" x14ac:dyDescent="0.35">
      <c r="A118" s="37" t="s">
        <v>1387</v>
      </c>
      <c r="B118" s="37" t="s">
        <v>89</v>
      </c>
      <c r="D118" s="37" t="e">
        <f>IF(C118&lt;&gt;"",INDEX(NLCIUS!A:N,MATCH('UBL reverse binding'!C118,NLCIUS!A:A,0),3),NA())</f>
        <v>#N/A</v>
      </c>
      <c r="E118" s="37" t="e">
        <f>IF(C118&lt;&gt;"",INDEX(NLCIUS!A:N,MATCH('UBL reverse binding'!C118,NLCIUS!A:A,0),4),NA())</f>
        <v>#N/A</v>
      </c>
      <c r="F118" s="38" t="s">
        <v>6</v>
      </c>
      <c r="G118" s="38" t="s">
        <v>1709</v>
      </c>
      <c r="H118" t="str">
        <f t="shared" si="1"/>
        <v>1..1</v>
      </c>
    </row>
    <row r="119" spans="1:8" x14ac:dyDescent="0.35">
      <c r="A119" s="37" t="s">
        <v>920</v>
      </c>
      <c r="B119" s="37" t="s">
        <v>6</v>
      </c>
      <c r="C119" s="37" t="s">
        <v>260</v>
      </c>
      <c r="D119" s="37" t="str">
        <f>IF(C119&lt;&gt;"",INDEX(NLCIUS!A:N,MATCH('UBL reverse binding'!C119,NLCIUS!A:A,0),3),NA())</f>
        <v>1..1</v>
      </c>
      <c r="E119" s="37" t="str">
        <f>IF(C119&lt;&gt;"",INDEX(NLCIUS!A:N,MATCH('UBL reverse binding'!C119,NLCIUS!A:A,0),4),NA())</f>
        <v>1..1</v>
      </c>
      <c r="H119" t="str">
        <f t="shared" si="1"/>
        <v>1..1</v>
      </c>
    </row>
    <row r="120" spans="1:8" x14ac:dyDescent="0.35">
      <c r="A120" s="37" t="s">
        <v>1388</v>
      </c>
      <c r="B120" s="37" t="s">
        <v>89</v>
      </c>
      <c r="D120" s="37" t="e">
        <f>IF(C120&lt;&gt;"",INDEX(NLCIUS!A:N,MATCH('UBL reverse binding'!C120,NLCIUS!A:A,0),3),NA())</f>
        <v>#N/A</v>
      </c>
      <c r="E120" s="37" t="e">
        <f>IF(C120&lt;&gt;"",INDEX(NLCIUS!A:N,MATCH('UBL reverse binding'!C120,NLCIUS!A:A,0),4),NA())</f>
        <v>#N/A</v>
      </c>
      <c r="F120" s="38" t="s">
        <v>27</v>
      </c>
      <c r="G120" s="38" t="s">
        <v>1710</v>
      </c>
      <c r="H120" t="str">
        <f t="shared" si="1"/>
        <v>0..1</v>
      </c>
    </row>
    <row r="121" spans="1:8" x14ac:dyDescent="0.35">
      <c r="A121" s="37" t="s">
        <v>924</v>
      </c>
      <c r="B121" s="37" t="s">
        <v>27</v>
      </c>
      <c r="C121" s="37" t="s">
        <v>269</v>
      </c>
      <c r="D121" s="37" t="str">
        <f>IF(C121&lt;&gt;"",INDEX(NLCIUS!A:N,MATCH('UBL reverse binding'!C121,NLCIUS!A:A,0),3),NA())</f>
        <v>0..1</v>
      </c>
      <c r="E121" s="37" t="str">
        <f>IF(C121&lt;&gt;"",INDEX(NLCIUS!A:N,MATCH('UBL reverse binding'!C121,NLCIUS!A:A,0),4),NA())</f>
        <v>0..1</v>
      </c>
      <c r="H121" t="str">
        <f t="shared" si="1"/>
        <v>0..1</v>
      </c>
    </row>
    <row r="122" spans="1:8" x14ac:dyDescent="0.35">
      <c r="A122" s="37" t="s">
        <v>926</v>
      </c>
      <c r="B122" s="37" t="s">
        <v>27</v>
      </c>
      <c r="C122" s="37" t="s">
        <v>925</v>
      </c>
      <c r="D122" s="37" t="str">
        <f>IF(C122&lt;&gt;"",INDEX(NLCIUS!A:N,MATCH('UBL reverse binding'!C122,NLCIUS!A:A,0),3),NA())</f>
        <v>0..1</v>
      </c>
      <c r="E122" s="37" t="str">
        <f>IF(C122&lt;&gt;"",INDEX(NLCIUS!A:N,MATCH('UBL reverse binding'!C122,NLCIUS!A:A,0),4),NA())</f>
        <v>0..1</v>
      </c>
      <c r="H122" t="str">
        <f t="shared" si="1"/>
        <v>0..1</v>
      </c>
    </row>
    <row r="123" spans="1:8" x14ac:dyDescent="0.35">
      <c r="A123" s="37" t="s">
        <v>927</v>
      </c>
      <c r="B123" s="37" t="s">
        <v>27</v>
      </c>
      <c r="C123" s="37" t="s">
        <v>275</v>
      </c>
      <c r="D123" s="37" t="str">
        <f>IF(C123&lt;&gt;"",INDEX(NLCIUS!A:N,MATCH('UBL reverse binding'!C123,NLCIUS!A:A,0),3),NA())</f>
        <v>0..1</v>
      </c>
      <c r="E123" s="37" t="str">
        <f>IF(C123&lt;&gt;"",INDEX(NLCIUS!A:N,MATCH('UBL reverse binding'!C123,NLCIUS!A:A,0),4),NA())</f>
        <v>0..1</v>
      </c>
      <c r="H123" t="str">
        <f t="shared" si="1"/>
        <v>0..1</v>
      </c>
    </row>
    <row r="124" spans="1:8" x14ac:dyDescent="0.35">
      <c r="A124" s="37" t="s">
        <v>1389</v>
      </c>
      <c r="B124" s="37" t="s">
        <v>89</v>
      </c>
      <c r="D124" s="37" t="e">
        <f>IF(C124&lt;&gt;"",INDEX(NLCIUS!A:N,MATCH('UBL reverse binding'!C124,NLCIUS!A:A,0),3),NA())</f>
        <v>#N/A</v>
      </c>
      <c r="E124" s="37" t="e">
        <f>IF(C124&lt;&gt;"",INDEX(NLCIUS!A:N,MATCH('UBL reverse binding'!C124,NLCIUS!A:A,0),4),NA())</f>
        <v>#N/A</v>
      </c>
      <c r="F124" s="38" t="s">
        <v>6</v>
      </c>
      <c r="G124" s="38" t="s">
        <v>1711</v>
      </c>
      <c r="H124" t="str">
        <f t="shared" si="1"/>
        <v>1..1</v>
      </c>
    </row>
    <row r="125" spans="1:8" x14ac:dyDescent="0.35">
      <c r="A125" s="37" t="s">
        <v>928</v>
      </c>
      <c r="B125" s="37" t="s">
        <v>6</v>
      </c>
      <c r="C125" s="37" t="s">
        <v>278</v>
      </c>
      <c r="D125" s="37" t="str">
        <f>IF(C125&lt;&gt;"",INDEX(NLCIUS!A:N,MATCH('UBL reverse binding'!C125,NLCIUS!A:A,0),3),NA())</f>
        <v>1..1</v>
      </c>
      <c r="E125" s="37" t="str">
        <f>IF(C125&lt;&gt;"",INDEX(NLCIUS!A:N,MATCH('UBL reverse binding'!C125,NLCIUS!A:A,0),4),NA())</f>
        <v>1..1</v>
      </c>
      <c r="H125" t="str">
        <f t="shared" si="1"/>
        <v>1..1</v>
      </c>
    </row>
    <row r="126" spans="1:8" x14ac:dyDescent="0.35">
      <c r="A126" s="37" t="s">
        <v>931</v>
      </c>
      <c r="B126" s="37" t="s">
        <v>27</v>
      </c>
      <c r="C126" s="37" t="s">
        <v>284</v>
      </c>
      <c r="D126" s="37" t="str">
        <f>IF(C126&lt;&gt;"",INDEX(NLCIUS!A:N,MATCH('UBL reverse binding'!C126,NLCIUS!A:A,0),3),NA())</f>
        <v>1..1</v>
      </c>
      <c r="E126" s="37" t="str">
        <f>IF(C126&lt;&gt;"",INDEX(NLCIUS!A:N,MATCH('UBL reverse binding'!C126,NLCIUS!A:A,0),4),NA())</f>
        <v>1..1</v>
      </c>
      <c r="H126" t="str">
        <f t="shared" si="1"/>
        <v>1..1</v>
      </c>
    </row>
    <row r="127" spans="1:8" x14ac:dyDescent="0.35">
      <c r="A127" s="37" t="s">
        <v>932</v>
      </c>
      <c r="B127" s="37" t="s">
        <v>27</v>
      </c>
      <c r="C127" s="37" t="s">
        <v>287</v>
      </c>
      <c r="D127" s="37" t="str">
        <f>IF(C127&lt;&gt;"",INDEX(NLCIUS!A:N,MATCH('UBL reverse binding'!C127,NLCIUS!A:A,0),3),NA())</f>
        <v>0..1</v>
      </c>
      <c r="E127" s="37" t="str">
        <f>IF(C127&lt;&gt;"",INDEX(NLCIUS!A:N,MATCH('UBL reverse binding'!C127,NLCIUS!A:A,0),4),NA())</f>
        <v>0..1</v>
      </c>
      <c r="H127" t="str">
        <f t="shared" si="1"/>
        <v>0..1</v>
      </c>
    </row>
    <row r="128" spans="1:8" x14ac:dyDescent="0.35">
      <c r="A128" s="37" t="s">
        <v>933</v>
      </c>
      <c r="B128" s="37" t="s">
        <v>27</v>
      </c>
      <c r="C128" s="37" t="s">
        <v>290</v>
      </c>
      <c r="D128" s="37" t="str">
        <f>IF(C128&lt;&gt;"",INDEX(NLCIUS!A:N,MATCH('UBL reverse binding'!C128,NLCIUS!A:A,0),3),NA())</f>
        <v>0..1</v>
      </c>
      <c r="E128" s="37" t="str">
        <f>IF(C128&lt;&gt;"",INDEX(NLCIUS!A:N,MATCH('UBL reverse binding'!C128,NLCIUS!A:A,0),4),NA())</f>
        <v>0..1</v>
      </c>
      <c r="H128" t="str">
        <f t="shared" si="1"/>
        <v>0..1</v>
      </c>
    </row>
    <row r="129" spans="1:8" x14ac:dyDescent="0.35">
      <c r="A129" s="37" t="s">
        <v>935</v>
      </c>
      <c r="B129" s="37" t="s">
        <v>27</v>
      </c>
      <c r="C129" s="37" t="s">
        <v>294</v>
      </c>
      <c r="D129" s="37" t="str">
        <f>IF(C129&lt;&gt;"",INDEX(NLCIUS!A:N,MATCH('UBL reverse binding'!C129,NLCIUS!A:A,0),3),NA())</f>
        <v>0..1</v>
      </c>
      <c r="E129" s="37" t="str">
        <f>IF(C129&lt;&gt;"",INDEX(NLCIUS!A:N,MATCH('UBL reverse binding'!C129,NLCIUS!A:A,0),4),NA())</f>
        <v>0..1</v>
      </c>
      <c r="H129" t="str">
        <f t="shared" si="1"/>
        <v>0..1</v>
      </c>
    </row>
    <row r="130" spans="1:8" x14ac:dyDescent="0.35">
      <c r="A130" s="37" t="s">
        <v>936</v>
      </c>
      <c r="B130" s="37" t="s">
        <v>27</v>
      </c>
      <c r="C130" s="37" t="s">
        <v>297</v>
      </c>
      <c r="D130" s="37" t="str">
        <f>IF(C130&lt;&gt;"",INDEX(NLCIUS!A:N,MATCH('UBL reverse binding'!C130,NLCIUS!A:A,0),3),NA())</f>
        <v>0..1</v>
      </c>
      <c r="E130" s="37" t="str">
        <f>IF(C130&lt;&gt;"",INDEX(NLCIUS!A:N,MATCH('UBL reverse binding'!C130,NLCIUS!A:A,0),4),NA())</f>
        <v>0..1</v>
      </c>
      <c r="H130" t="str">
        <f t="shared" si="1"/>
        <v>0..1</v>
      </c>
    </row>
    <row r="131" spans="1:8" x14ac:dyDescent="0.35">
      <c r="A131" s="37" t="s">
        <v>937</v>
      </c>
      <c r="B131" s="37" t="s">
        <v>27</v>
      </c>
      <c r="C131" s="37" t="s">
        <v>299</v>
      </c>
      <c r="D131" s="37" t="str">
        <f>IF(C131&lt;&gt;"",INDEX(NLCIUS!A:N,MATCH('UBL reverse binding'!C131,NLCIUS!A:A,0),3),NA())</f>
        <v>0..1</v>
      </c>
      <c r="E131" s="37" t="str">
        <f>IF(C131&lt;&gt;"",INDEX(NLCIUS!A:N,MATCH('UBL reverse binding'!C131,NLCIUS!A:A,0),4),NA())</f>
        <v>0..1</v>
      </c>
      <c r="H131" t="str">
        <f t="shared" ref="H131:H194" si="2">IF(F131&lt;&gt;"",F131,E131)</f>
        <v>0..1</v>
      </c>
    </row>
    <row r="132" spans="1:8" x14ac:dyDescent="0.35">
      <c r="A132" s="37" t="s">
        <v>1390</v>
      </c>
      <c r="B132" s="37" t="s">
        <v>89</v>
      </c>
      <c r="D132" s="37" t="e">
        <f>IF(C132&lt;&gt;"",INDEX(NLCIUS!A:N,MATCH('UBL reverse binding'!C132,NLCIUS!A:A,0),3),NA())</f>
        <v>#N/A</v>
      </c>
      <c r="E132" s="37" t="e">
        <f>IF(C132&lt;&gt;"",INDEX(NLCIUS!A:N,MATCH('UBL reverse binding'!C132,NLCIUS!A:A,0),4),NA())</f>
        <v>#N/A</v>
      </c>
      <c r="F132" s="38" t="s">
        <v>27</v>
      </c>
      <c r="G132" s="38" t="s">
        <v>1712</v>
      </c>
      <c r="H132" t="str">
        <f t="shared" si="2"/>
        <v>0..1</v>
      </c>
    </row>
    <row r="133" spans="1:8" x14ac:dyDescent="0.35">
      <c r="A133" s="37" t="s">
        <v>934</v>
      </c>
      <c r="B133" s="37" t="s">
        <v>6</v>
      </c>
      <c r="C133" s="37" t="s">
        <v>292</v>
      </c>
      <c r="D133" s="37" t="str">
        <f>IF(C133&lt;&gt;"",INDEX(NLCIUS!A:N,MATCH('UBL reverse binding'!C133,NLCIUS!A:A,0),3),NA())</f>
        <v>0..1</v>
      </c>
      <c r="E133" s="37" t="str">
        <f>IF(C133&lt;&gt;"",INDEX(NLCIUS!A:N,MATCH('UBL reverse binding'!C133,NLCIUS!A:A,0),4),NA())</f>
        <v>0..1</v>
      </c>
      <c r="F133" s="38" t="s">
        <v>6</v>
      </c>
      <c r="G133" s="38" t="s">
        <v>1700</v>
      </c>
      <c r="H133" t="str">
        <f t="shared" si="2"/>
        <v>1..1</v>
      </c>
    </row>
    <row r="134" spans="1:8" x14ac:dyDescent="0.35">
      <c r="A134" s="37" t="s">
        <v>1391</v>
      </c>
      <c r="B134" s="37" t="s">
        <v>27</v>
      </c>
      <c r="D134" s="37" t="e">
        <f>IF(C134&lt;&gt;"",INDEX(NLCIUS!A:N,MATCH('UBL reverse binding'!C134,NLCIUS!A:A,0),3),NA())</f>
        <v>#N/A</v>
      </c>
      <c r="E134" s="37" t="e">
        <f>IF(C134&lt;&gt;"",INDEX(NLCIUS!A:N,MATCH('UBL reverse binding'!C134,NLCIUS!A:A,0),4),NA())</f>
        <v>#N/A</v>
      </c>
      <c r="F134" s="38" t="s">
        <v>6</v>
      </c>
      <c r="G134" s="38" t="s">
        <v>1713</v>
      </c>
      <c r="H134" t="str">
        <f t="shared" si="2"/>
        <v>1..1</v>
      </c>
    </row>
    <row r="135" spans="1:8" x14ac:dyDescent="0.35">
      <c r="A135" s="37" t="s">
        <v>939</v>
      </c>
      <c r="B135" s="37" t="s">
        <v>27</v>
      </c>
      <c r="C135" s="37" t="s">
        <v>301</v>
      </c>
      <c r="D135" s="37" t="str">
        <f>IF(C135&lt;&gt;"",INDEX(NLCIUS!A:N,MATCH('UBL reverse binding'!C135,NLCIUS!A:A,0),3),NA())</f>
        <v>1..1</v>
      </c>
      <c r="E135" s="37" t="str">
        <f>IF(C135&lt;&gt;"",INDEX(NLCIUS!A:N,MATCH('UBL reverse binding'!C135,NLCIUS!A:A,0),4),NA())</f>
        <v>1..1</v>
      </c>
      <c r="H135" t="str">
        <f t="shared" si="2"/>
        <v>1..1</v>
      </c>
    </row>
    <row r="136" spans="1:8" x14ac:dyDescent="0.35">
      <c r="A136" s="37" t="s">
        <v>1392</v>
      </c>
      <c r="B136" s="37" t="s">
        <v>89</v>
      </c>
      <c r="D136" s="37" t="e">
        <f>IF(C136&lt;&gt;"",INDEX(NLCIUS!A:N,MATCH('UBL reverse binding'!C136,NLCIUS!A:A,0),3),NA())</f>
        <v>#N/A</v>
      </c>
      <c r="E136" s="37" t="e">
        <f>IF(C136&lt;&gt;"",INDEX(NLCIUS!A:N,MATCH('UBL reverse binding'!C136,NLCIUS!A:A,0),4),NA())</f>
        <v>#N/A</v>
      </c>
      <c r="F136" s="38" t="s">
        <v>6</v>
      </c>
      <c r="G136" s="38" t="s">
        <v>1714</v>
      </c>
      <c r="H136" t="str">
        <f t="shared" si="2"/>
        <v>1..1</v>
      </c>
    </row>
    <row r="137" spans="1:8" x14ac:dyDescent="0.35">
      <c r="A137" s="37" t="s">
        <v>929</v>
      </c>
      <c r="B137" s="37" t="s">
        <v>27</v>
      </c>
      <c r="C137" s="37" t="s">
        <v>281</v>
      </c>
      <c r="D137" s="37" t="str">
        <f>IF(C137&lt;&gt;"",INDEX(NLCIUS!A:N,MATCH('UBL reverse binding'!C137,NLCIUS!A:A,0),3),NA())</f>
        <v>1..1</v>
      </c>
      <c r="E137" s="37" t="str">
        <f>IF(C137&lt;&gt;"",INDEX(NLCIUS!A:N,MATCH('UBL reverse binding'!C137,NLCIUS!A:A,0),4),NA())</f>
        <v>1..1</v>
      </c>
      <c r="H137" t="str">
        <f t="shared" si="2"/>
        <v>1..1</v>
      </c>
    </row>
    <row r="138" spans="1:8" x14ac:dyDescent="0.35">
      <c r="A138" s="37" t="s">
        <v>1393</v>
      </c>
      <c r="B138" s="37" t="s">
        <v>6</v>
      </c>
      <c r="D138" s="37" t="e">
        <f>IF(C138&lt;&gt;"",INDEX(NLCIUS!A:N,MATCH('UBL reverse binding'!C138,NLCIUS!A:A,0),3),NA())</f>
        <v>#N/A</v>
      </c>
      <c r="E138" s="37" t="e">
        <f>IF(C138&lt;&gt;"",INDEX(NLCIUS!A:N,MATCH('UBL reverse binding'!C138,NLCIUS!A:A,0),4),NA())</f>
        <v>#N/A</v>
      </c>
      <c r="F138" s="38" t="s">
        <v>6</v>
      </c>
      <c r="G138" s="38" t="s">
        <v>1700</v>
      </c>
      <c r="H138" t="str">
        <f t="shared" si="2"/>
        <v>1..1</v>
      </c>
    </row>
    <row r="139" spans="1:8" x14ac:dyDescent="0.35">
      <c r="A139" s="37" t="s">
        <v>1394</v>
      </c>
      <c r="B139" s="37" t="s">
        <v>27</v>
      </c>
      <c r="D139" s="37" t="e">
        <f>IF(C139&lt;&gt;"",INDEX(NLCIUS!A:N,MATCH('UBL reverse binding'!C139,NLCIUS!A:A,0),3),NA())</f>
        <v>#N/A</v>
      </c>
      <c r="E139" s="37" t="e">
        <f>IF(C139&lt;&gt;"",INDEX(NLCIUS!A:N,MATCH('UBL reverse binding'!C139,NLCIUS!A:A,0),4),NA())</f>
        <v>#N/A</v>
      </c>
      <c r="F139" s="38" t="s">
        <v>6</v>
      </c>
      <c r="G139" s="38" t="s">
        <v>1701</v>
      </c>
      <c r="H139" t="str">
        <f t="shared" si="2"/>
        <v>1..1</v>
      </c>
    </row>
    <row r="140" spans="1:8" x14ac:dyDescent="0.35">
      <c r="A140" s="37" t="s">
        <v>941</v>
      </c>
      <c r="B140" s="37" t="s">
        <v>89</v>
      </c>
      <c r="C140" s="37" t="s">
        <v>303</v>
      </c>
      <c r="D140" s="37" t="str">
        <f>IF(C140&lt;&gt;"",INDEX(NLCIUS!A:N,MATCH('UBL reverse binding'!C140,NLCIUS!A:A,0),3),NA())</f>
        <v>0..1</v>
      </c>
      <c r="E140" s="37" t="str">
        <f>IF(C140&lt;&gt;"",INDEX(NLCIUS!A:N,MATCH('UBL reverse binding'!C140,NLCIUS!A:A,0),4),NA())</f>
        <v>0..1</v>
      </c>
      <c r="H140" t="str">
        <f t="shared" si="2"/>
        <v>0..1</v>
      </c>
    </row>
    <row r="141" spans="1:8" x14ac:dyDescent="0.35">
      <c r="A141" s="37" t="s">
        <v>946</v>
      </c>
      <c r="B141" s="37" t="s">
        <v>27</v>
      </c>
      <c r="C141" s="37" t="s">
        <v>315</v>
      </c>
      <c r="D141" s="37" t="str">
        <f>IF(C141&lt;&gt;"",INDEX(NLCIUS!A:N,MATCH('UBL reverse binding'!C141,NLCIUS!A:A,0),3),NA())</f>
        <v>0..1</v>
      </c>
      <c r="E141" s="37" t="str">
        <f>IF(C141&lt;&gt;"",INDEX(NLCIUS!A:N,MATCH('UBL reverse binding'!C141,NLCIUS!A:A,0),4),NA())</f>
        <v>0..1</v>
      </c>
      <c r="H141" t="str">
        <f t="shared" si="2"/>
        <v>0..1</v>
      </c>
    </row>
    <row r="142" spans="1:8" x14ac:dyDescent="0.35">
      <c r="A142" s="37" t="s">
        <v>1395</v>
      </c>
      <c r="B142" s="37" t="s">
        <v>27</v>
      </c>
      <c r="D142" s="37" t="e">
        <f>IF(C142&lt;&gt;"",INDEX(NLCIUS!A:N,MATCH('UBL reverse binding'!C142,NLCIUS!A:A,0),3),NA())</f>
        <v>#N/A</v>
      </c>
      <c r="E142" s="37" t="e">
        <f>IF(C142&lt;&gt;"",INDEX(NLCIUS!A:N,MATCH('UBL reverse binding'!C142,NLCIUS!A:A,0),4),NA())</f>
        <v>#N/A</v>
      </c>
      <c r="F142" s="38" t="s">
        <v>27</v>
      </c>
      <c r="H142" t="str">
        <f t="shared" si="2"/>
        <v>0..1</v>
      </c>
    </row>
    <row r="143" spans="1:8" x14ac:dyDescent="0.35">
      <c r="A143" s="37" t="s">
        <v>943</v>
      </c>
      <c r="B143" s="37" t="s">
        <v>27</v>
      </c>
      <c r="C143" s="37" t="s">
        <v>310</v>
      </c>
      <c r="D143" s="37" t="str">
        <f>IF(C143&lt;&gt;"",INDEX(NLCIUS!A:N,MATCH('UBL reverse binding'!C143,NLCIUS!A:A,0),3),NA())</f>
        <v>0..1</v>
      </c>
      <c r="E143" s="37" t="str">
        <f>IF(C143&lt;&gt;"",INDEX(NLCIUS!A:N,MATCH('UBL reverse binding'!C143,NLCIUS!A:A,0),4),NA())</f>
        <v>0..1</v>
      </c>
      <c r="H143" t="str">
        <f t="shared" si="2"/>
        <v>0..1</v>
      </c>
    </row>
    <row r="144" spans="1:8" x14ac:dyDescent="0.35">
      <c r="A144" s="37" t="s">
        <v>945</v>
      </c>
      <c r="B144" s="37" t="s">
        <v>27</v>
      </c>
      <c r="C144" s="37" t="s">
        <v>944</v>
      </c>
      <c r="D144" s="37" t="str">
        <f>IF(C144&lt;&gt;"",INDEX(NLCIUS!A:N,MATCH('UBL reverse binding'!C144,NLCIUS!A:A,0),3),NA())</f>
        <v>0..1</v>
      </c>
      <c r="E144" s="37" t="str">
        <f>IF(C144&lt;&gt;"",INDEX(NLCIUS!A:N,MATCH('UBL reverse binding'!C144,NLCIUS!A:A,0),4),NA())</f>
        <v>0..1</v>
      </c>
      <c r="H144" t="str">
        <f t="shared" si="2"/>
        <v>0..1</v>
      </c>
    </row>
    <row r="145" spans="1:8" x14ac:dyDescent="0.35">
      <c r="A145" s="37" t="s">
        <v>951</v>
      </c>
      <c r="B145" s="37" t="s">
        <v>27</v>
      </c>
      <c r="C145" s="37" t="s">
        <v>332</v>
      </c>
      <c r="D145" s="37" t="str">
        <f>IF(C145&lt;&gt;"",INDEX(NLCIUS!A:N,MATCH('UBL reverse binding'!C145,NLCIUS!A:A,0),3),NA())</f>
        <v>0..1</v>
      </c>
      <c r="E145" s="37" t="str">
        <f>IF(C145&lt;&gt;"",INDEX(NLCIUS!A:N,MATCH('UBL reverse binding'!C145,NLCIUS!A:A,0),4),NA())</f>
        <v>0..1</v>
      </c>
      <c r="H145" t="str">
        <f t="shared" si="2"/>
        <v>0..1</v>
      </c>
    </row>
    <row r="146" spans="1:8" x14ac:dyDescent="0.35">
      <c r="A146" s="37" t="s">
        <v>952</v>
      </c>
      <c r="B146" s="37" t="s">
        <v>27</v>
      </c>
      <c r="C146" s="37" t="s">
        <v>335</v>
      </c>
      <c r="D146" s="37" t="str">
        <f>IF(C146&lt;&gt;"",INDEX(NLCIUS!A:N,MATCH('UBL reverse binding'!C146,NLCIUS!A:A,0),3),NA())</f>
        <v>0..1</v>
      </c>
      <c r="E146" s="37" t="str">
        <f>IF(C146&lt;&gt;"",INDEX(NLCIUS!A:N,MATCH('UBL reverse binding'!C146,NLCIUS!A:A,0),4),NA())</f>
        <v>0..1</v>
      </c>
      <c r="H146" t="str">
        <f t="shared" si="2"/>
        <v>0..1</v>
      </c>
    </row>
    <row r="147" spans="1:8" x14ac:dyDescent="0.35">
      <c r="A147" s="37" t="s">
        <v>953</v>
      </c>
      <c r="B147" s="37" t="s">
        <v>27</v>
      </c>
      <c r="C147" s="37" t="s">
        <v>338</v>
      </c>
      <c r="D147" s="37" t="str">
        <f>IF(C147&lt;&gt;"",INDEX(NLCIUS!A:N,MATCH('UBL reverse binding'!C147,NLCIUS!A:A,0),3),NA())</f>
        <v>0..1</v>
      </c>
      <c r="E147" s="37" t="str">
        <f>IF(C147&lt;&gt;"",INDEX(NLCIUS!A:N,MATCH('UBL reverse binding'!C147,NLCIUS!A:A,0),4),NA())</f>
        <v>0..1</v>
      </c>
      <c r="H147" t="str">
        <f t="shared" si="2"/>
        <v>0..1</v>
      </c>
    </row>
    <row r="148" spans="1:8" x14ac:dyDescent="0.35">
      <c r="A148" s="37" t="s">
        <v>955</v>
      </c>
      <c r="B148" s="37" t="s">
        <v>27</v>
      </c>
      <c r="C148" s="37" t="s">
        <v>342</v>
      </c>
      <c r="D148" s="37" t="str">
        <f>IF(C148&lt;&gt;"",INDEX(NLCIUS!A:N,MATCH('UBL reverse binding'!C148,NLCIUS!A:A,0),3),NA())</f>
        <v>0..1</v>
      </c>
      <c r="E148" s="37" t="str">
        <f>IF(C148&lt;&gt;"",INDEX(NLCIUS!A:N,MATCH('UBL reverse binding'!C148,NLCIUS!A:A,0),4),NA())</f>
        <v>0..1</v>
      </c>
      <c r="H148" t="str">
        <f t="shared" si="2"/>
        <v>0..1</v>
      </c>
    </row>
    <row r="149" spans="1:8" x14ac:dyDescent="0.35">
      <c r="A149" s="37" t="s">
        <v>956</v>
      </c>
      <c r="B149" s="37" t="s">
        <v>27</v>
      </c>
      <c r="C149" s="37" t="s">
        <v>345</v>
      </c>
      <c r="D149" s="37" t="str">
        <f>IF(C149&lt;&gt;"",INDEX(NLCIUS!A:N,MATCH('UBL reverse binding'!C149,NLCIUS!A:A,0),3),NA())</f>
        <v>0..1</v>
      </c>
      <c r="E149" s="37" t="str">
        <f>IF(C149&lt;&gt;"",INDEX(NLCIUS!A:N,MATCH('UBL reverse binding'!C149,NLCIUS!A:A,0),4),NA())</f>
        <v>0..1</v>
      </c>
      <c r="H149" t="str">
        <f t="shared" si="2"/>
        <v>0..1</v>
      </c>
    </row>
    <row r="150" spans="1:8" x14ac:dyDescent="0.35">
      <c r="A150" s="37" t="s">
        <v>957</v>
      </c>
      <c r="B150" s="37" t="s">
        <v>27</v>
      </c>
      <c r="C150" s="37" t="s">
        <v>347</v>
      </c>
      <c r="D150" s="37" t="str">
        <f>IF(C150&lt;&gt;"",INDEX(NLCIUS!A:N,MATCH('UBL reverse binding'!C150,NLCIUS!A:A,0),3),NA())</f>
        <v>0..1</v>
      </c>
      <c r="E150" s="37" t="str">
        <f>IF(C150&lt;&gt;"",INDEX(NLCIUS!A:N,MATCH('UBL reverse binding'!C150,NLCIUS!A:A,0),4),NA())</f>
        <v>0..1</v>
      </c>
      <c r="H150" t="str">
        <f t="shared" si="2"/>
        <v>0..1</v>
      </c>
    </row>
    <row r="151" spans="1:8" x14ac:dyDescent="0.35">
      <c r="A151" s="37" t="s">
        <v>1396</v>
      </c>
      <c r="B151" s="37" t="s">
        <v>89</v>
      </c>
      <c r="D151" s="37" t="e">
        <f>IF(C151&lt;&gt;"",INDEX(NLCIUS!A:N,MATCH('UBL reverse binding'!C151,NLCIUS!A:A,0),3),NA())</f>
        <v>#N/A</v>
      </c>
      <c r="E151" s="37" t="e">
        <f>IF(C151&lt;&gt;"",INDEX(NLCIUS!A:N,MATCH('UBL reverse binding'!C151,NLCIUS!A:A,0),4),NA())</f>
        <v>#N/A</v>
      </c>
      <c r="F151" s="38" t="s">
        <v>27</v>
      </c>
      <c r="G151" s="38" t="s">
        <v>1715</v>
      </c>
      <c r="H151" t="str">
        <f t="shared" si="2"/>
        <v>0..1</v>
      </c>
    </row>
    <row r="152" spans="1:8" x14ac:dyDescent="0.35">
      <c r="A152" s="37" t="s">
        <v>954</v>
      </c>
      <c r="B152" s="37" t="s">
        <v>6</v>
      </c>
      <c r="C152" s="37" t="s">
        <v>340</v>
      </c>
      <c r="D152" s="37" t="str">
        <f>IF(C152&lt;&gt;"",INDEX(NLCIUS!A:N,MATCH('UBL reverse binding'!C152,NLCIUS!A:A,0),3),NA())</f>
        <v>0..1</v>
      </c>
      <c r="E152" s="37" t="str">
        <f>IF(C152&lt;&gt;"",INDEX(NLCIUS!A:N,MATCH('UBL reverse binding'!C152,NLCIUS!A:A,0),4),NA())</f>
        <v>0..1</v>
      </c>
      <c r="F152" s="38" t="s">
        <v>6</v>
      </c>
      <c r="G152" s="38" t="s">
        <v>1700</v>
      </c>
      <c r="H152" t="str">
        <f t="shared" si="2"/>
        <v>1..1</v>
      </c>
    </row>
    <row r="153" spans="1:8" x14ac:dyDescent="0.35">
      <c r="A153" s="37" t="s">
        <v>1397</v>
      </c>
      <c r="B153" s="37" t="s">
        <v>27</v>
      </c>
      <c r="D153" s="37" t="e">
        <f>IF(C153&lt;&gt;"",INDEX(NLCIUS!A:N,MATCH('UBL reverse binding'!C153,NLCIUS!A:A,0),3),NA())</f>
        <v>#N/A</v>
      </c>
      <c r="E153" s="37" t="e">
        <f>IF(C153&lt;&gt;"",INDEX(NLCIUS!A:N,MATCH('UBL reverse binding'!C153,NLCIUS!A:A,0),4),NA())</f>
        <v>#N/A</v>
      </c>
      <c r="F153" s="38" t="s">
        <v>6</v>
      </c>
      <c r="G153" s="38" t="s">
        <v>1716</v>
      </c>
      <c r="H153" t="str">
        <f t="shared" si="2"/>
        <v>1..1</v>
      </c>
    </row>
    <row r="154" spans="1:8" x14ac:dyDescent="0.35">
      <c r="A154" s="37" t="s">
        <v>958</v>
      </c>
      <c r="B154" s="37" t="s">
        <v>27</v>
      </c>
      <c r="C154" s="37" t="s">
        <v>349</v>
      </c>
      <c r="D154" s="37" t="str">
        <f>IF(C154&lt;&gt;"",INDEX(NLCIUS!A:N,MATCH('UBL reverse binding'!C154,NLCIUS!A:A,0),3),NA())</f>
        <v>1..1</v>
      </c>
      <c r="E154" s="37" t="str">
        <f>IF(C154&lt;&gt;"",INDEX(NLCIUS!A:N,MATCH('UBL reverse binding'!C154,NLCIUS!A:A,0),4),NA())</f>
        <v>1..1</v>
      </c>
      <c r="H154" t="str">
        <f t="shared" si="2"/>
        <v>1..1</v>
      </c>
    </row>
    <row r="155" spans="1:8" x14ac:dyDescent="0.35">
      <c r="A155" s="37" t="s">
        <v>1398</v>
      </c>
      <c r="B155" s="37" t="s">
        <v>27</v>
      </c>
      <c r="D155" s="37" t="e">
        <f>IF(C155&lt;&gt;"",INDEX(NLCIUS!A:N,MATCH('UBL reverse binding'!C155,NLCIUS!A:A,0),3),NA())</f>
        <v>#N/A</v>
      </c>
      <c r="E155" s="37" t="e">
        <f>IF(C155&lt;&gt;"",INDEX(NLCIUS!A:N,MATCH('UBL reverse binding'!C155,NLCIUS!A:A,0),4),NA())</f>
        <v>#N/A</v>
      </c>
      <c r="F155" s="38" t="s">
        <v>27</v>
      </c>
      <c r="G155" s="38" t="s">
        <v>1717</v>
      </c>
      <c r="H155" t="str">
        <f t="shared" si="2"/>
        <v>0..1</v>
      </c>
    </row>
    <row r="156" spans="1:8" x14ac:dyDescent="0.35">
      <c r="A156" s="37" t="s">
        <v>1399</v>
      </c>
      <c r="B156" s="37" t="s">
        <v>89</v>
      </c>
      <c r="D156" s="37" t="e">
        <f>IF(C156&lt;&gt;"",INDEX(NLCIUS!A:N,MATCH('UBL reverse binding'!C156,NLCIUS!A:A,0),3),NA())</f>
        <v>#N/A</v>
      </c>
      <c r="E156" s="37" t="e">
        <f>IF(C156&lt;&gt;"",INDEX(NLCIUS!A:N,MATCH('UBL reverse binding'!C156,NLCIUS!A:A,0),4),NA())</f>
        <v>#N/A</v>
      </c>
      <c r="F156" s="38" t="s">
        <v>6</v>
      </c>
      <c r="G156" s="38" t="s">
        <v>1740</v>
      </c>
      <c r="H156" t="str">
        <f t="shared" si="2"/>
        <v>1..1</v>
      </c>
    </row>
    <row r="157" spans="1:8" x14ac:dyDescent="0.35">
      <c r="A157" s="37" t="s">
        <v>942</v>
      </c>
      <c r="B157" s="37" t="s">
        <v>6</v>
      </c>
      <c r="C157" s="37" t="s">
        <v>306</v>
      </c>
      <c r="D157" s="37" t="str">
        <f>IF(C157&lt;&gt;"",INDEX(NLCIUS!A:N,MATCH('UBL reverse binding'!C157,NLCIUS!A:A,0),3),NA())</f>
        <v>0..1</v>
      </c>
      <c r="E157" s="37" t="str">
        <f>IF(C157&lt;&gt;"",INDEX(NLCIUS!A:N,MATCH('UBL reverse binding'!C157,NLCIUS!A:A,0),4),NA())</f>
        <v>0..1</v>
      </c>
      <c r="F157" s="38" t="s">
        <v>6</v>
      </c>
      <c r="G157" s="38" t="s">
        <v>1700</v>
      </c>
      <c r="H157" t="str">
        <f t="shared" si="2"/>
        <v>1..1</v>
      </c>
    </row>
    <row r="158" spans="1:8" x14ac:dyDescent="0.35">
      <c r="A158" s="37" t="s">
        <v>959</v>
      </c>
      <c r="B158" s="37" t="s">
        <v>89</v>
      </c>
      <c r="C158" s="37" t="s">
        <v>351</v>
      </c>
      <c r="D158" s="37" t="str">
        <f>IF(C158&lt;&gt;"",INDEX(NLCIUS!A:N,MATCH('UBL reverse binding'!C158,NLCIUS!A:A,0),3),NA())</f>
        <v>0..1</v>
      </c>
      <c r="E158" s="37" t="str">
        <f>IF(C158&lt;&gt;"",INDEX(NLCIUS!A:N,MATCH('UBL reverse binding'!C158,NLCIUS!A:A,0),4),NA())</f>
        <v>0..1</v>
      </c>
      <c r="F158" s="38" t="s">
        <v>89</v>
      </c>
      <c r="G158" s="38" t="s">
        <v>1742</v>
      </c>
      <c r="H158" t="str">
        <f t="shared" si="2"/>
        <v>0..n</v>
      </c>
    </row>
    <row r="159" spans="1:8" x14ac:dyDescent="0.35">
      <c r="A159" s="37" t="s">
        <v>960</v>
      </c>
      <c r="B159" s="37" t="s">
        <v>6</v>
      </c>
      <c r="C159" s="37" t="s">
        <v>355</v>
      </c>
      <c r="D159" s="37" t="str">
        <f>IF(C159&lt;&gt;"",INDEX(NLCIUS!A:N,MATCH('UBL reverse binding'!C159,NLCIUS!A:A,0),3),NA())</f>
        <v>1..1</v>
      </c>
      <c r="E159" s="37" t="str">
        <f>IF(C159&lt;&gt;"",INDEX(NLCIUS!A:N,MATCH('UBL reverse binding'!C159,NLCIUS!A:A,0),4),NA())</f>
        <v>1..1</v>
      </c>
      <c r="H159" t="str">
        <f t="shared" si="2"/>
        <v>1..1</v>
      </c>
    </row>
    <row r="160" spans="1:8" x14ac:dyDescent="0.35">
      <c r="A160" s="37" t="s">
        <v>1718</v>
      </c>
      <c r="B160" s="37" t="s">
        <v>27</v>
      </c>
      <c r="C160" s="37" t="s">
        <v>359</v>
      </c>
      <c r="D160" s="37" t="str">
        <f>IF(C160&lt;&gt;"",INDEX(NLCIUS!A:N,MATCH('UBL reverse binding'!C160,NLCIUS!A:A,0),3),NA())</f>
        <v>0..1</v>
      </c>
      <c r="E160" s="37" t="str">
        <f>IF(C160&lt;&gt;"",INDEX(NLCIUS!A:N,MATCH('UBL reverse binding'!C160,NLCIUS!A:A,0),4),NA())</f>
        <v>0..1</v>
      </c>
      <c r="H160" t="str">
        <f t="shared" si="2"/>
        <v>0..1</v>
      </c>
    </row>
    <row r="161" spans="1:8" x14ac:dyDescent="0.35">
      <c r="A161" s="37" t="s">
        <v>965</v>
      </c>
      <c r="B161" s="37" t="s">
        <v>89</v>
      </c>
      <c r="C161" s="37" t="s">
        <v>363</v>
      </c>
      <c r="D161" s="37" t="str">
        <f>IF(C161&lt;&gt;"",INDEX(NLCIUS!A:N,MATCH('UBL reverse binding'!C161,NLCIUS!A:A,0),3),NA())</f>
        <v>0..1</v>
      </c>
      <c r="E161" s="37" t="str">
        <f>IF(C161&lt;&gt;"",INDEX(NLCIUS!A:N,MATCH('UBL reverse binding'!C161,NLCIUS!A:A,0),4),NA())</f>
        <v>0..1</v>
      </c>
      <c r="H161" t="str">
        <f t="shared" si="2"/>
        <v>0..1</v>
      </c>
    </row>
    <row r="162" spans="1:8" x14ac:dyDescent="0.35">
      <c r="A162" s="37" t="s">
        <v>973</v>
      </c>
      <c r="B162" s="37" t="s">
        <v>27</v>
      </c>
      <c r="C162" s="37" t="s">
        <v>380</v>
      </c>
      <c r="D162" s="37" t="str">
        <f>IF(C162&lt;&gt;"",INDEX(NLCIUS!A:N,MATCH('UBL reverse binding'!C162,NLCIUS!A:A,0),3),NA())</f>
        <v>0..1</v>
      </c>
      <c r="E162" s="37" t="str">
        <f>IF(C162&lt;&gt;"",INDEX(NLCIUS!A:N,MATCH('UBL reverse binding'!C162,NLCIUS!A:A,0),4),NA())</f>
        <v>0..1</v>
      </c>
      <c r="H162" t="str">
        <f t="shared" si="2"/>
        <v>0..1</v>
      </c>
    </row>
    <row r="163" spans="1:8" x14ac:dyDescent="0.35">
      <c r="A163" s="37" t="s">
        <v>975</v>
      </c>
      <c r="B163" s="37" t="s">
        <v>6</v>
      </c>
      <c r="C163" s="37" t="s">
        <v>384</v>
      </c>
      <c r="D163" s="37" t="str">
        <f>IF(C163&lt;&gt;"",INDEX(NLCIUS!A:N,MATCH('UBL reverse binding'!C163,NLCIUS!A:A,0),3),NA())</f>
        <v>1..1</v>
      </c>
      <c r="E163" s="37" t="str">
        <f>IF(C163&lt;&gt;"",INDEX(NLCIUS!A:N,MATCH('UBL reverse binding'!C163,NLCIUS!A:A,0),4),NA())</f>
        <v>1..1</v>
      </c>
      <c r="H163" t="str">
        <f t="shared" si="2"/>
        <v>1..1</v>
      </c>
    </row>
    <row r="164" spans="1:8" x14ac:dyDescent="0.35">
      <c r="A164" s="37" t="s">
        <v>1400</v>
      </c>
      <c r="B164" s="37" t="s">
        <v>6</v>
      </c>
      <c r="D164" s="37" t="e">
        <f>IF(C164&lt;&gt;"",INDEX(NLCIUS!A:N,MATCH('UBL reverse binding'!C164,NLCIUS!A:A,0),3),NA())</f>
        <v>#N/A</v>
      </c>
      <c r="E164" s="37" t="e">
        <f>IF(C164&lt;&gt;"",INDEX(NLCIUS!A:N,MATCH('UBL reverse binding'!C164,NLCIUS!A:A,0),4),NA())</f>
        <v>#N/A</v>
      </c>
      <c r="F164" s="38" t="s">
        <v>6</v>
      </c>
      <c r="G164" s="38" t="s">
        <v>1700</v>
      </c>
      <c r="H164" t="str">
        <f t="shared" si="2"/>
        <v>1..1</v>
      </c>
    </row>
    <row r="165" spans="1:8" x14ac:dyDescent="0.35">
      <c r="A165" s="37" t="s">
        <v>976</v>
      </c>
      <c r="B165" s="37" t="s">
        <v>27</v>
      </c>
      <c r="C165" s="37" t="s">
        <v>387</v>
      </c>
      <c r="D165" s="37" t="str">
        <f>IF(C165&lt;&gt;"",INDEX(NLCIUS!A:N,MATCH('UBL reverse binding'!C165,NLCIUS!A:A,0),3),NA())</f>
        <v>0..1</v>
      </c>
      <c r="E165" s="37" t="str">
        <f>IF(C165&lt;&gt;"",INDEX(NLCIUS!A:N,MATCH('UBL reverse binding'!C165,NLCIUS!A:A,0),4),NA())</f>
        <v>0..1</v>
      </c>
      <c r="H165" t="str">
        <f t="shared" si="2"/>
        <v>0..1</v>
      </c>
    </row>
    <row r="166" spans="1:8" x14ac:dyDescent="0.35">
      <c r="A166" s="37" t="s">
        <v>966</v>
      </c>
      <c r="B166" s="37" t="s">
        <v>27</v>
      </c>
      <c r="C166" s="37" t="s">
        <v>367</v>
      </c>
      <c r="D166" s="37" t="str">
        <f>IF(C166&lt;&gt;"",INDEX(NLCIUS!A:N,MATCH('UBL reverse binding'!C166,NLCIUS!A:A,0),3),NA())</f>
        <v>0..n</v>
      </c>
      <c r="E166" s="37" t="str">
        <f>IF(C166&lt;&gt;"",INDEX(NLCIUS!A:N,MATCH('UBL reverse binding'!C166,NLCIUS!A:A,0),4),NA())</f>
        <v>0..n</v>
      </c>
      <c r="F166" s="38" t="s">
        <v>27</v>
      </c>
      <c r="G166" s="38" t="s">
        <v>1741</v>
      </c>
      <c r="H166" t="str">
        <f t="shared" si="2"/>
        <v>0..1</v>
      </c>
    </row>
    <row r="167" spans="1:8" x14ac:dyDescent="0.35">
      <c r="A167" s="37" t="s">
        <v>969</v>
      </c>
      <c r="B167" s="37" t="s">
        <v>27</v>
      </c>
      <c r="C167" s="37" t="s">
        <v>370</v>
      </c>
      <c r="D167" s="37" t="str">
        <f>IF(C167&lt;&gt;"",INDEX(NLCIUS!A:N,MATCH('UBL reverse binding'!C167,NLCIUS!A:A,0),3),NA())</f>
        <v>1..1</v>
      </c>
      <c r="E167" s="37" t="str">
        <f>IF(C167&lt;&gt;"",INDEX(NLCIUS!A:N,MATCH('UBL reverse binding'!C167,NLCIUS!A:A,0),4),NA())</f>
        <v>1..1</v>
      </c>
      <c r="H167" t="str">
        <f t="shared" si="2"/>
        <v>1..1</v>
      </c>
    </row>
    <row r="168" spans="1:8" x14ac:dyDescent="0.35">
      <c r="A168" s="37" t="s">
        <v>970</v>
      </c>
      <c r="B168" s="37" t="s">
        <v>27</v>
      </c>
      <c r="C168" s="37" t="s">
        <v>373</v>
      </c>
      <c r="D168" s="37" t="str">
        <f>IF(C168&lt;&gt;"",INDEX(NLCIUS!A:N,MATCH('UBL reverse binding'!C168,NLCIUS!A:A,0),3),NA())</f>
        <v>0..1</v>
      </c>
      <c r="E168" s="37" t="str">
        <f>IF(C168&lt;&gt;"",INDEX(NLCIUS!A:N,MATCH('UBL reverse binding'!C168,NLCIUS!A:A,0),4),NA())</f>
        <v>0..1</v>
      </c>
      <c r="H168" t="str">
        <f t="shared" si="2"/>
        <v>0..1</v>
      </c>
    </row>
    <row r="169" spans="1:8" x14ac:dyDescent="0.35">
      <c r="A169" s="37" t="s">
        <v>1401</v>
      </c>
      <c r="B169" s="37" t="s">
        <v>27</v>
      </c>
      <c r="D169" s="37" t="e">
        <f>IF(C169&lt;&gt;"",INDEX(NLCIUS!A:N,MATCH('UBL reverse binding'!C169,NLCIUS!A:A,0),3),NA())</f>
        <v>#N/A</v>
      </c>
      <c r="E169" s="37" t="e">
        <f>IF(C169&lt;&gt;"",INDEX(NLCIUS!A:N,MATCH('UBL reverse binding'!C169,NLCIUS!A:A,0),4),NA())</f>
        <v>#N/A</v>
      </c>
      <c r="F169" s="38" t="s">
        <v>27</v>
      </c>
      <c r="G169" s="38" t="s">
        <v>1719</v>
      </c>
      <c r="H169" t="str">
        <f t="shared" si="2"/>
        <v>0..1</v>
      </c>
    </row>
    <row r="170" spans="1:8" x14ac:dyDescent="0.35">
      <c r="A170" s="37" t="s">
        <v>971</v>
      </c>
      <c r="B170" s="37" t="s">
        <v>27</v>
      </c>
      <c r="C170" s="37" t="s">
        <v>376</v>
      </c>
      <c r="D170" s="37" t="str">
        <f>IF(C170&lt;&gt;"",INDEX(NLCIUS!A:N,MATCH('UBL reverse binding'!C170,NLCIUS!A:A,0),3),NA())</f>
        <v>0..1</v>
      </c>
      <c r="E170" s="37" t="str">
        <f>IF(C170&lt;&gt;"",INDEX(NLCIUS!A:N,MATCH('UBL reverse binding'!C170,NLCIUS!A:A,0),4),NA())</f>
        <v>0..1</v>
      </c>
      <c r="F170" s="38" t="s">
        <v>6</v>
      </c>
      <c r="G170" s="38" t="s">
        <v>1694</v>
      </c>
      <c r="H170" t="str">
        <f t="shared" si="2"/>
        <v>1..1</v>
      </c>
    </row>
    <row r="171" spans="1:8" x14ac:dyDescent="0.35">
      <c r="A171" s="37" t="s">
        <v>977</v>
      </c>
      <c r="B171" s="37" t="s">
        <v>27</v>
      </c>
      <c r="C171" s="37" t="s">
        <v>390</v>
      </c>
      <c r="D171" s="37" t="str">
        <f>IF(C171&lt;&gt;"",INDEX(NLCIUS!A:N,MATCH('UBL reverse binding'!C171,NLCIUS!A:A,0),3),NA())</f>
        <v>0..1</v>
      </c>
      <c r="E171" s="37" t="str">
        <f>IF(C171&lt;&gt;"",INDEX(NLCIUS!A:N,MATCH('UBL reverse binding'!C171,NLCIUS!A:A,0),4),NA())</f>
        <v>0..1</v>
      </c>
      <c r="H171" t="str">
        <f t="shared" si="2"/>
        <v>0..1</v>
      </c>
    </row>
    <row r="172" spans="1:8" x14ac:dyDescent="0.35">
      <c r="A172" s="37" t="s">
        <v>979</v>
      </c>
      <c r="B172" s="37" t="s">
        <v>27</v>
      </c>
      <c r="C172" s="37" t="s">
        <v>395</v>
      </c>
      <c r="D172" s="37" t="str">
        <f>IF(C172&lt;&gt;"",INDEX(NLCIUS!A:N,MATCH('UBL reverse binding'!C172,NLCIUS!A:A,0),3),NA())</f>
        <v>0..1</v>
      </c>
      <c r="E172" s="37" t="str">
        <f>IF(C172&lt;&gt;"",INDEX(NLCIUS!A:N,MATCH('UBL reverse binding'!C172,NLCIUS!A:A,0),4),NA())</f>
        <v>0..1</v>
      </c>
      <c r="H172" t="str">
        <f t="shared" si="2"/>
        <v>0..1</v>
      </c>
    </row>
    <row r="173" spans="1:8" x14ac:dyDescent="0.35">
      <c r="A173" s="37" t="s">
        <v>1402</v>
      </c>
      <c r="B173" s="37" t="s">
        <v>27</v>
      </c>
      <c r="D173" s="37" t="e">
        <f>IF(C173&lt;&gt;"",INDEX(NLCIUS!A:N,MATCH('UBL reverse binding'!C173,NLCIUS!A:A,0),3),NA())</f>
        <v>#N/A</v>
      </c>
      <c r="E173" s="37" t="e">
        <f>IF(C173&lt;&gt;"",INDEX(NLCIUS!A:N,MATCH('UBL reverse binding'!C173,NLCIUS!A:A,0),4),NA())</f>
        <v>#N/A</v>
      </c>
      <c r="F173" s="38" t="s">
        <v>27</v>
      </c>
      <c r="G173" s="38" t="s">
        <v>1720</v>
      </c>
      <c r="H173" t="str">
        <f t="shared" si="2"/>
        <v>0..1</v>
      </c>
    </row>
    <row r="174" spans="1:8" x14ac:dyDescent="0.35">
      <c r="A174" s="37" t="s">
        <v>980</v>
      </c>
      <c r="B174" s="37" t="s">
        <v>27</v>
      </c>
      <c r="C174" s="37" t="s">
        <v>401</v>
      </c>
      <c r="D174" s="37" t="str">
        <f>IF(C174&lt;&gt;"",INDEX(NLCIUS!A:N,MATCH('UBL reverse binding'!C174,NLCIUS!A:A,0),3),NA())</f>
        <v>0..1</v>
      </c>
      <c r="E174" s="37" t="str">
        <f>IF(C174&lt;&gt;"",INDEX(NLCIUS!A:N,MATCH('UBL reverse binding'!C174,NLCIUS!A:A,0),4),NA())</f>
        <v>0..1</v>
      </c>
      <c r="F174" s="38" t="s">
        <v>6</v>
      </c>
      <c r="G174" s="38" t="s">
        <v>1694</v>
      </c>
      <c r="H174" t="str">
        <f t="shared" si="2"/>
        <v>1..1</v>
      </c>
    </row>
    <row r="175" spans="1:8" x14ac:dyDescent="0.35">
      <c r="A175" s="37" t="s">
        <v>1403</v>
      </c>
      <c r="B175" s="37" t="s">
        <v>89</v>
      </c>
      <c r="D175" s="37" t="e">
        <f>IF(C175&lt;&gt;"",INDEX(NLCIUS!A:N,MATCH('UBL reverse binding'!C175,NLCIUS!A:A,0),3),NA())</f>
        <v>#N/A</v>
      </c>
      <c r="E175" s="37" t="e">
        <f>IF(C175&lt;&gt;"",INDEX(NLCIUS!A:N,MATCH('UBL reverse binding'!C175,NLCIUS!A:A,0),4),NA())</f>
        <v>#N/A</v>
      </c>
      <c r="F175" s="38" t="s">
        <v>27</v>
      </c>
      <c r="G175" s="38" t="s">
        <v>1721</v>
      </c>
      <c r="H175" t="str">
        <f t="shared" si="2"/>
        <v>0..1</v>
      </c>
    </row>
    <row r="176" spans="1:8" x14ac:dyDescent="0.35">
      <c r="A176" s="37" t="s">
        <v>845</v>
      </c>
      <c r="B176" s="37" t="s">
        <v>89</v>
      </c>
      <c r="C176" s="37" t="s">
        <v>85</v>
      </c>
      <c r="D176" s="37" t="str">
        <f>IF(C176&lt;&gt;"",INDEX(NLCIUS!A:N,MATCH('UBL reverse binding'!C176,NLCIUS!A:A,0),3),NA())</f>
        <v>0..1</v>
      </c>
      <c r="E176" s="37" t="str">
        <f>IF(C176&lt;&gt;"",INDEX(NLCIUS!A:N,MATCH('UBL reverse binding'!C176,NLCIUS!A:A,0),4),NA())</f>
        <v>0..1</v>
      </c>
      <c r="F176" s="38" t="s">
        <v>6</v>
      </c>
      <c r="G176" s="38" t="s">
        <v>1694</v>
      </c>
      <c r="H176" t="str">
        <f t="shared" si="2"/>
        <v>1..1</v>
      </c>
    </row>
    <row r="177" spans="1:8" x14ac:dyDescent="0.35">
      <c r="A177" s="37" t="s">
        <v>981</v>
      </c>
      <c r="B177" s="37" t="s">
        <v>89</v>
      </c>
      <c r="C177" s="37" t="s">
        <v>404</v>
      </c>
      <c r="D177" s="37" t="str">
        <f>IF(C177&lt;&gt;"",INDEX(NLCIUS!A:N,MATCH('UBL reverse binding'!C177,NLCIUS!A:A,0),3),NA())</f>
        <v>0..n</v>
      </c>
      <c r="E177" s="37" t="str">
        <f>IF(C177&lt;&gt;"",INDEX(NLCIUS!A:N,MATCH('UBL reverse binding'!C177,NLCIUS!A:A,0),4),NA())</f>
        <v>0..n</v>
      </c>
      <c r="H177" t="str">
        <f t="shared" si="2"/>
        <v>0..n</v>
      </c>
    </row>
    <row r="178" spans="1:8" x14ac:dyDescent="0.35">
      <c r="A178" s="37" t="s">
        <v>981</v>
      </c>
      <c r="B178" s="37" t="s">
        <v>89</v>
      </c>
      <c r="C178" s="37" t="s">
        <v>433</v>
      </c>
      <c r="D178" s="37" t="str">
        <f>IF(C178&lt;&gt;"",INDEX(NLCIUS!A:N,MATCH('UBL reverse binding'!C178,NLCIUS!A:A,0),3),NA())</f>
        <v>0..n</v>
      </c>
      <c r="E178" s="37" t="str">
        <f>IF(C178&lt;&gt;"",INDEX(NLCIUS!A:N,MATCH('UBL reverse binding'!C178,NLCIUS!A:A,0),4),NA())</f>
        <v>0..n</v>
      </c>
      <c r="H178" t="str">
        <f t="shared" si="2"/>
        <v>0..n</v>
      </c>
    </row>
    <row r="179" spans="1:8" x14ac:dyDescent="0.35">
      <c r="A179" s="37" t="s">
        <v>1404</v>
      </c>
      <c r="B179" s="37" t="s">
        <v>6</v>
      </c>
      <c r="D179" s="37" t="e">
        <f>IF(C179&lt;&gt;"",INDEX(NLCIUS!A:N,MATCH('UBL reverse binding'!C179,NLCIUS!A:A,0),3),NA())</f>
        <v>#N/A</v>
      </c>
      <c r="E179" s="37" t="e">
        <f>IF(C179&lt;&gt;"",INDEX(NLCIUS!A:N,MATCH('UBL reverse binding'!C179,NLCIUS!A:A,0),4),NA())</f>
        <v>#N/A</v>
      </c>
      <c r="F179" s="38" t="s">
        <v>6</v>
      </c>
      <c r="G179" s="38" t="s">
        <v>1700</v>
      </c>
      <c r="H179" t="str">
        <f t="shared" si="2"/>
        <v>1..1</v>
      </c>
    </row>
    <row r="180" spans="1:8" x14ac:dyDescent="0.35">
      <c r="A180" s="37" t="s">
        <v>993</v>
      </c>
      <c r="B180" s="37" t="s">
        <v>27</v>
      </c>
      <c r="C180" s="37" t="s">
        <v>429</v>
      </c>
      <c r="D180" s="37" t="str">
        <f>IF(C180&lt;&gt;"",INDEX(NLCIUS!A:N,MATCH('UBL reverse binding'!C180,NLCIUS!A:A,0),3),NA())</f>
        <v>0..1</v>
      </c>
      <c r="E180" s="37" t="str">
        <f>IF(C180&lt;&gt;"",INDEX(NLCIUS!A:N,MATCH('UBL reverse binding'!C180,NLCIUS!A:A,0),4),NA())</f>
        <v>0..1</v>
      </c>
      <c r="H180" t="str">
        <f t="shared" si="2"/>
        <v>0..1</v>
      </c>
    </row>
    <row r="181" spans="1:8" x14ac:dyDescent="0.35">
      <c r="A181" s="37" t="s">
        <v>993</v>
      </c>
      <c r="B181" s="37" t="s">
        <v>27</v>
      </c>
      <c r="C181" s="37" t="s">
        <v>454</v>
      </c>
      <c r="D181" s="37" t="str">
        <f>IF(C181&lt;&gt;"",INDEX(NLCIUS!A:N,MATCH('UBL reverse binding'!C181,NLCIUS!A:A,0),3),NA())</f>
        <v>0..1</v>
      </c>
      <c r="E181" s="37" t="str">
        <f>IF(C181&lt;&gt;"",INDEX(NLCIUS!A:N,MATCH('UBL reverse binding'!C181,NLCIUS!A:A,0),4),NA())</f>
        <v>0..1</v>
      </c>
      <c r="H181" t="str">
        <f t="shared" si="2"/>
        <v>0..1</v>
      </c>
    </row>
    <row r="182" spans="1:8" x14ac:dyDescent="0.35">
      <c r="A182" s="37" t="s">
        <v>992</v>
      </c>
      <c r="B182" s="37" t="s">
        <v>89</v>
      </c>
      <c r="C182" s="37" t="s">
        <v>426</v>
      </c>
      <c r="D182" s="37" t="str">
        <f>IF(C182&lt;&gt;"",INDEX(NLCIUS!A:N,MATCH('UBL reverse binding'!C182,NLCIUS!A:A,0),3),NA())</f>
        <v>0..1</v>
      </c>
      <c r="E182" s="37" t="str">
        <f>IF(C182&lt;&gt;"",INDEX(NLCIUS!A:N,MATCH('UBL reverse binding'!C182,NLCIUS!A:A,0),4),NA())</f>
        <v>0..1</v>
      </c>
      <c r="H182" t="str">
        <f t="shared" si="2"/>
        <v>0..1</v>
      </c>
    </row>
    <row r="183" spans="1:8" x14ac:dyDescent="0.35">
      <c r="A183" s="37" t="s">
        <v>992</v>
      </c>
      <c r="B183" s="37" t="s">
        <v>89</v>
      </c>
      <c r="C183" s="37" t="s">
        <v>451</v>
      </c>
      <c r="D183" s="37" t="str">
        <f>IF(C183&lt;&gt;"",INDEX(NLCIUS!A:N,MATCH('UBL reverse binding'!C183,NLCIUS!A:A,0),3),NA())</f>
        <v>0..1</v>
      </c>
      <c r="E183" s="37" t="str">
        <f>IF(C183&lt;&gt;"",INDEX(NLCIUS!A:N,MATCH('UBL reverse binding'!C183,NLCIUS!A:A,0),4),NA())</f>
        <v>0..1</v>
      </c>
      <c r="H183" t="str">
        <f t="shared" si="2"/>
        <v>0..1</v>
      </c>
    </row>
    <row r="184" spans="1:8" x14ac:dyDescent="0.35">
      <c r="A184" s="37" t="s">
        <v>987</v>
      </c>
      <c r="B184" s="37" t="s">
        <v>27</v>
      </c>
      <c r="C184" s="37" t="s">
        <v>416</v>
      </c>
      <c r="D184" s="37" t="str">
        <f>IF(C184&lt;&gt;"",INDEX(NLCIUS!A:N,MATCH('UBL reverse binding'!C184,NLCIUS!A:A,0),3),NA())</f>
        <v>0..1</v>
      </c>
      <c r="E184" s="37" t="str">
        <f>IF(C184&lt;&gt;"",INDEX(NLCIUS!A:N,MATCH('UBL reverse binding'!C184,NLCIUS!A:A,0),4),NA())</f>
        <v>0..1</v>
      </c>
      <c r="H184" t="str">
        <f t="shared" si="2"/>
        <v>0..1</v>
      </c>
    </row>
    <row r="185" spans="1:8" x14ac:dyDescent="0.35">
      <c r="A185" s="37" t="s">
        <v>987</v>
      </c>
      <c r="B185" s="37" t="s">
        <v>27</v>
      </c>
      <c r="C185" s="37" t="s">
        <v>442</v>
      </c>
      <c r="D185" s="37" t="str">
        <f>IF(C185&lt;&gt;"",INDEX(NLCIUS!A:N,MATCH('UBL reverse binding'!C185,NLCIUS!A:A,0),3),NA())</f>
        <v>0..1</v>
      </c>
      <c r="E185" s="37" t="str">
        <f>IF(C185&lt;&gt;"",INDEX(NLCIUS!A:N,MATCH('UBL reverse binding'!C185,NLCIUS!A:A,0),4),NA())</f>
        <v>0..1</v>
      </c>
      <c r="H185" t="str">
        <f t="shared" si="2"/>
        <v>0..1</v>
      </c>
    </row>
    <row r="186" spans="1:8" x14ac:dyDescent="0.35">
      <c r="A186" s="37" t="s">
        <v>983</v>
      </c>
      <c r="B186" s="37" t="s">
        <v>6</v>
      </c>
      <c r="C186" s="37" t="s">
        <v>409</v>
      </c>
      <c r="D186" s="37" t="str">
        <f>IF(C186&lt;&gt;"",INDEX(NLCIUS!A:N,MATCH('UBL reverse binding'!C186,NLCIUS!A:A,0),3),NA())</f>
        <v>1..1</v>
      </c>
      <c r="E186" s="37" t="str">
        <f>IF(C186&lt;&gt;"",INDEX(NLCIUS!A:N,MATCH('UBL reverse binding'!C186,NLCIUS!A:A,0),4),NA())</f>
        <v>1..1</v>
      </c>
      <c r="H186" t="str">
        <f t="shared" si="2"/>
        <v>1..1</v>
      </c>
    </row>
    <row r="187" spans="1:8" x14ac:dyDescent="0.35">
      <c r="A187" s="37" t="s">
        <v>983</v>
      </c>
      <c r="B187" s="37" t="s">
        <v>6</v>
      </c>
      <c r="C187" s="37" t="s">
        <v>436</v>
      </c>
      <c r="D187" s="37" t="str">
        <f>IF(C187&lt;&gt;"",INDEX(NLCIUS!A:N,MATCH('UBL reverse binding'!C187,NLCIUS!A:A,0),3),NA())</f>
        <v>1..1</v>
      </c>
      <c r="E187" s="37" t="str">
        <f>IF(C187&lt;&gt;"",INDEX(NLCIUS!A:N,MATCH('UBL reverse binding'!C187,NLCIUS!A:A,0),4),NA())</f>
        <v>1..1</v>
      </c>
      <c r="H187" t="str">
        <f t="shared" si="2"/>
        <v>1..1</v>
      </c>
    </row>
    <row r="188" spans="1:8" x14ac:dyDescent="0.35">
      <c r="A188" s="37" t="s">
        <v>1405</v>
      </c>
      <c r="B188" s="37" t="s">
        <v>6</v>
      </c>
      <c r="D188" s="37" t="e">
        <f>IF(C188&lt;&gt;"",INDEX(NLCIUS!A:N,MATCH('UBL reverse binding'!C188,NLCIUS!A:A,0),3),NA())</f>
        <v>#N/A</v>
      </c>
      <c r="E188" s="37" t="e">
        <f>IF(C188&lt;&gt;"",INDEX(NLCIUS!A:N,MATCH('UBL reverse binding'!C188,NLCIUS!A:A,0),4),NA())</f>
        <v>#N/A</v>
      </c>
      <c r="F188" s="38" t="s">
        <v>6</v>
      </c>
      <c r="G188" s="38" t="s">
        <v>1700</v>
      </c>
      <c r="H188" t="str">
        <f t="shared" si="2"/>
        <v>1..1</v>
      </c>
    </row>
    <row r="189" spans="1:8" x14ac:dyDescent="0.35">
      <c r="A189" s="37" t="s">
        <v>986</v>
      </c>
      <c r="B189" s="37" t="s">
        <v>27</v>
      </c>
      <c r="C189" s="37" t="s">
        <v>413</v>
      </c>
      <c r="D189" s="37" t="str">
        <f>IF(C189&lt;&gt;"",INDEX(NLCIUS!A:N,MATCH('UBL reverse binding'!C189,NLCIUS!A:A,0),3),NA())</f>
        <v>0..1</v>
      </c>
      <c r="E189" s="37" t="str">
        <f>IF(C189&lt;&gt;"",INDEX(NLCIUS!A:N,MATCH('UBL reverse binding'!C189,NLCIUS!A:A,0),4),NA())</f>
        <v>0..1</v>
      </c>
      <c r="H189" t="str">
        <f t="shared" si="2"/>
        <v>0..1</v>
      </c>
    </row>
    <row r="190" spans="1:8" x14ac:dyDescent="0.35">
      <c r="A190" s="37" t="s">
        <v>986</v>
      </c>
      <c r="B190" s="37" t="s">
        <v>27</v>
      </c>
      <c r="C190" s="37" t="s">
        <v>439</v>
      </c>
      <c r="D190" s="37" t="str">
        <f>IF(C190&lt;&gt;"",INDEX(NLCIUS!A:N,MATCH('UBL reverse binding'!C190,NLCIUS!A:A,0),3),NA())</f>
        <v>0..1</v>
      </c>
      <c r="E190" s="37" t="str">
        <f>IF(C190&lt;&gt;"",INDEX(NLCIUS!A:N,MATCH('UBL reverse binding'!C190,NLCIUS!A:A,0),4),NA())</f>
        <v>0..1</v>
      </c>
      <c r="H190" t="str">
        <f t="shared" si="2"/>
        <v>0..1</v>
      </c>
    </row>
    <row r="191" spans="1:8" x14ac:dyDescent="0.35">
      <c r="A191" s="37" t="s">
        <v>1406</v>
      </c>
      <c r="B191" s="37" t="s">
        <v>6</v>
      </c>
      <c r="D191" s="37" t="e">
        <f>IF(C191&lt;&gt;"",INDEX(NLCIUS!A:N,MATCH('UBL reverse binding'!C191,NLCIUS!A:A,0),3),NA())</f>
        <v>#N/A</v>
      </c>
      <c r="E191" s="37" t="e">
        <f>IF(C191&lt;&gt;"",INDEX(NLCIUS!A:N,MATCH('UBL reverse binding'!C191,NLCIUS!A:A,0),4),NA())</f>
        <v>#N/A</v>
      </c>
      <c r="F191" s="38" t="s">
        <v>6</v>
      </c>
      <c r="G191" s="38" t="s">
        <v>1700</v>
      </c>
      <c r="H191" t="str">
        <f t="shared" si="2"/>
        <v>1..1</v>
      </c>
    </row>
    <row r="192" spans="1:8" x14ac:dyDescent="0.35">
      <c r="A192" s="37" t="s">
        <v>1407</v>
      </c>
      <c r="B192" s="37" t="s">
        <v>89</v>
      </c>
      <c r="D192" s="37" t="e">
        <f>IF(C192&lt;&gt;"",INDEX(NLCIUS!A:N,MATCH('UBL reverse binding'!C192,NLCIUS!A:A,0),3),NA())</f>
        <v>#N/A</v>
      </c>
      <c r="E192" s="37" t="e">
        <f>IF(C192&lt;&gt;"",INDEX(NLCIUS!A:N,MATCH('UBL reverse binding'!C192,NLCIUS!A:A,0),4),NA())</f>
        <v>#N/A</v>
      </c>
      <c r="F192" s="38" t="s">
        <v>6</v>
      </c>
      <c r="G192" s="38" t="s">
        <v>1722</v>
      </c>
      <c r="H192" t="str">
        <f t="shared" si="2"/>
        <v>1..1</v>
      </c>
    </row>
    <row r="193" spans="1:8" x14ac:dyDescent="0.35">
      <c r="A193" s="37" t="s">
        <v>990</v>
      </c>
      <c r="B193" s="37" t="s">
        <v>27</v>
      </c>
      <c r="C193" s="37" t="s">
        <v>420</v>
      </c>
      <c r="D193" s="37" t="str">
        <f>IF(C193&lt;&gt;"",INDEX(NLCIUS!A:N,MATCH('UBL reverse binding'!C193,NLCIUS!A:A,0),3),NA())</f>
        <v>1..1</v>
      </c>
      <c r="E193" s="37" t="str">
        <f>IF(C193&lt;&gt;"",INDEX(NLCIUS!A:N,MATCH('UBL reverse binding'!C193,NLCIUS!A:A,0),4),NA())</f>
        <v>1..1</v>
      </c>
      <c r="H193" t="str">
        <f t="shared" si="2"/>
        <v>1..1</v>
      </c>
    </row>
    <row r="194" spans="1:8" x14ac:dyDescent="0.35">
      <c r="A194" s="37" t="s">
        <v>990</v>
      </c>
      <c r="B194" s="37" t="s">
        <v>27</v>
      </c>
      <c r="C194" s="37" t="s">
        <v>445</v>
      </c>
      <c r="D194" s="37" t="str">
        <f>IF(C194&lt;&gt;"",INDEX(NLCIUS!A:N,MATCH('UBL reverse binding'!C194,NLCIUS!A:A,0),3),NA())</f>
        <v>1..1</v>
      </c>
      <c r="E194" s="37" t="str">
        <f>IF(C194&lt;&gt;"",INDEX(NLCIUS!A:N,MATCH('UBL reverse binding'!C194,NLCIUS!A:A,0),4),NA())</f>
        <v>1..1</v>
      </c>
      <c r="H194" t="str">
        <f t="shared" si="2"/>
        <v>1..1</v>
      </c>
    </row>
    <row r="195" spans="1:8" x14ac:dyDescent="0.35">
      <c r="A195" s="37" t="s">
        <v>991</v>
      </c>
      <c r="B195" s="37" t="s">
        <v>27</v>
      </c>
      <c r="C195" s="37" t="s">
        <v>423</v>
      </c>
      <c r="D195" s="37" t="str">
        <f>IF(C195&lt;&gt;"",INDEX(NLCIUS!A:N,MATCH('UBL reverse binding'!C195,NLCIUS!A:A,0),3),NA())</f>
        <v>0..1</v>
      </c>
      <c r="E195" s="37" t="str">
        <f>IF(C195&lt;&gt;"",INDEX(NLCIUS!A:N,MATCH('UBL reverse binding'!C195,NLCIUS!A:A,0),4),NA())</f>
        <v>0..1</v>
      </c>
      <c r="H195" t="str">
        <f t="shared" ref="H195:H258" si="3">IF(F195&lt;&gt;"",F195,E195)</f>
        <v>0..1</v>
      </c>
    </row>
    <row r="196" spans="1:8" x14ac:dyDescent="0.35">
      <c r="A196" s="37" t="s">
        <v>991</v>
      </c>
      <c r="B196" s="37" t="s">
        <v>27</v>
      </c>
      <c r="C196" s="37" t="s">
        <v>448</v>
      </c>
      <c r="D196" s="37" t="str">
        <f>IF(C196&lt;&gt;"",INDEX(NLCIUS!A:N,MATCH('UBL reverse binding'!C196,NLCIUS!A:A,0),3),NA())</f>
        <v>0..1</v>
      </c>
      <c r="E196" s="37" t="str">
        <f>IF(C196&lt;&gt;"",INDEX(NLCIUS!A:N,MATCH('UBL reverse binding'!C196,NLCIUS!A:A,0),4),NA())</f>
        <v>0..1</v>
      </c>
      <c r="H196" t="str">
        <f t="shared" si="3"/>
        <v>0..1</v>
      </c>
    </row>
    <row r="197" spans="1:8" x14ac:dyDescent="0.35">
      <c r="A197" s="37" t="s">
        <v>1408</v>
      </c>
      <c r="B197" s="37" t="s">
        <v>6</v>
      </c>
      <c r="D197" s="37" t="e">
        <f>IF(C197&lt;&gt;"",INDEX(NLCIUS!A:N,MATCH('UBL reverse binding'!C197,NLCIUS!A:A,0),3),NA())</f>
        <v>#N/A</v>
      </c>
      <c r="E197" s="37" t="e">
        <f>IF(C197&lt;&gt;"",INDEX(NLCIUS!A:N,MATCH('UBL reverse binding'!C197,NLCIUS!A:A,0),4),NA())</f>
        <v>#N/A</v>
      </c>
      <c r="F197" s="38" t="s">
        <v>6</v>
      </c>
      <c r="G197" s="38" t="s">
        <v>1700</v>
      </c>
      <c r="H197" t="str">
        <f t="shared" si="3"/>
        <v>1..1</v>
      </c>
    </row>
    <row r="198" spans="1:8" x14ac:dyDescent="0.35">
      <c r="A198" s="37" t="s">
        <v>1409</v>
      </c>
      <c r="B198" s="37" t="s">
        <v>27</v>
      </c>
      <c r="D198" s="37" t="e">
        <f>IF(C198&lt;&gt;"",INDEX(NLCIUS!A:N,MATCH('UBL reverse binding'!C198,NLCIUS!A:A,0),3),NA())</f>
        <v>#N/A</v>
      </c>
      <c r="E198" s="37" t="e">
        <f>IF(C198&lt;&gt;"",INDEX(NLCIUS!A:N,MATCH('UBL reverse binding'!C198,NLCIUS!A:A,0),4),NA())</f>
        <v>#N/A</v>
      </c>
      <c r="F198" s="38" t="s">
        <v>6</v>
      </c>
      <c r="G198" s="38" t="s">
        <v>1701</v>
      </c>
      <c r="H198" t="str">
        <f t="shared" si="3"/>
        <v>1..1</v>
      </c>
    </row>
    <row r="199" spans="1:8" x14ac:dyDescent="0.35">
      <c r="A199" s="37" t="s">
        <v>1410</v>
      </c>
      <c r="B199" s="37" t="s">
        <v>89</v>
      </c>
      <c r="D199" s="37" t="e">
        <f>IF(C199&lt;&gt;"",INDEX(NLCIUS!A:N,MATCH('UBL reverse binding'!C199,NLCIUS!A:A,0),3),NA())</f>
        <v>#N/A</v>
      </c>
      <c r="E199" s="37" t="e">
        <f>IF(C199&lt;&gt;"",INDEX(NLCIUS!A:N,MATCH('UBL reverse binding'!C199,NLCIUS!A:A,0),4),NA())</f>
        <v>#N/A</v>
      </c>
      <c r="F199" s="38" t="s">
        <v>1743</v>
      </c>
      <c r="G199" s="38" t="s">
        <v>1682</v>
      </c>
      <c r="H199" t="str">
        <f t="shared" si="3"/>
        <v>1..2</v>
      </c>
    </row>
    <row r="200" spans="1:8" x14ac:dyDescent="0.35">
      <c r="A200" s="37" t="s">
        <v>1004</v>
      </c>
      <c r="B200" s="37" t="s">
        <v>6</v>
      </c>
      <c r="C200" s="37" t="s">
        <v>477</v>
      </c>
      <c r="D200" s="37" t="str">
        <f>IF(C200&lt;&gt;"",INDEX(NLCIUS!A:N,MATCH('UBL reverse binding'!C200,NLCIUS!A:A,0),3),NA())</f>
        <v>0..1</v>
      </c>
      <c r="E200" s="37" t="str">
        <f>IF(C200&lt;&gt;"",INDEX(NLCIUS!A:N,MATCH('UBL reverse binding'!C200,NLCIUS!A:A,0),4),NA())</f>
        <v>0..1</v>
      </c>
      <c r="F200" s="38" t="s">
        <v>6</v>
      </c>
      <c r="G200" s="38" t="s">
        <v>1700</v>
      </c>
      <c r="H200" t="str">
        <f t="shared" si="3"/>
        <v>1..1</v>
      </c>
    </row>
    <row r="201" spans="1:8" x14ac:dyDescent="0.35">
      <c r="A201" s="37" t="s">
        <v>1004</v>
      </c>
      <c r="B201" s="37" t="s">
        <v>6</v>
      </c>
      <c r="C201" s="37" t="s">
        <v>481</v>
      </c>
      <c r="D201" s="37" t="str">
        <f>IF(C201&lt;&gt;"",INDEX(NLCIUS!A:N,MATCH('UBL reverse binding'!C201,NLCIUS!A:A,0),3),NA())</f>
        <v>0..1</v>
      </c>
      <c r="E201" s="37" t="str">
        <f>IF(C201&lt;&gt;"",INDEX(NLCIUS!A:N,MATCH('UBL reverse binding'!C201,NLCIUS!A:A,0),4),NA())</f>
        <v>0..1</v>
      </c>
      <c r="F201" s="38" t="s">
        <v>6</v>
      </c>
      <c r="G201" s="38" t="s">
        <v>1700</v>
      </c>
      <c r="H201" t="str">
        <f t="shared" si="3"/>
        <v>1..1</v>
      </c>
    </row>
    <row r="202" spans="1:8" x14ac:dyDescent="0.35">
      <c r="A202" s="37" t="s">
        <v>1411</v>
      </c>
      <c r="B202" s="37" t="s">
        <v>6</v>
      </c>
      <c r="D202" s="37" t="e">
        <f>IF(C202&lt;&gt;"",INDEX(NLCIUS!A:N,MATCH('UBL reverse binding'!C202,NLCIUS!A:A,0),3),NA())</f>
        <v>#N/A</v>
      </c>
      <c r="E202" s="37" t="e">
        <f>IF(C202&lt;&gt;"",INDEX(NLCIUS!A:N,MATCH('UBL reverse binding'!C202,NLCIUS!A:A,0),4),NA())</f>
        <v>#N/A</v>
      </c>
      <c r="F202" s="38" t="s">
        <v>6</v>
      </c>
      <c r="G202" s="38" t="s">
        <v>1700</v>
      </c>
      <c r="H202" t="str">
        <f t="shared" si="3"/>
        <v>1..1</v>
      </c>
    </row>
    <row r="203" spans="1:8" x14ac:dyDescent="0.35">
      <c r="A203" s="37" t="s">
        <v>1014</v>
      </c>
      <c r="B203" s="37" t="s">
        <v>89</v>
      </c>
      <c r="C203" s="37" t="s">
        <v>500</v>
      </c>
      <c r="D203" s="37" t="str">
        <f>IF(C203&lt;&gt;"",INDEX(NLCIUS!A:N,MATCH('UBL reverse binding'!C203,NLCIUS!A:A,0),3),NA())</f>
        <v>1..n</v>
      </c>
      <c r="E203" s="37" t="str">
        <f>IF(C203&lt;&gt;"",INDEX(NLCIUS!A:N,MATCH('UBL reverse binding'!C203,NLCIUS!A:A,0),4),NA())</f>
        <v>1..n</v>
      </c>
      <c r="F203" s="38" t="s">
        <v>89</v>
      </c>
      <c r="G203" s="38" t="s">
        <v>1764</v>
      </c>
      <c r="H203" t="str">
        <f t="shared" si="3"/>
        <v>0..n</v>
      </c>
    </row>
    <row r="204" spans="1:8" x14ac:dyDescent="0.35">
      <c r="A204" s="37" t="s">
        <v>1015</v>
      </c>
      <c r="B204" s="37" t="s">
        <v>27</v>
      </c>
      <c r="C204" s="37" t="s">
        <v>504</v>
      </c>
      <c r="D204" s="37" t="str">
        <f>IF(C204&lt;&gt;"",INDEX(NLCIUS!A:N,MATCH('UBL reverse binding'!C204,NLCIUS!A:A,0),3),NA())</f>
        <v>1..1</v>
      </c>
      <c r="E204" s="37" t="str">
        <f>IF(C204&lt;&gt;"",INDEX(NLCIUS!A:N,MATCH('UBL reverse binding'!C204,NLCIUS!A:A,0),4),NA())</f>
        <v>1..1</v>
      </c>
      <c r="H204" t="str">
        <f t="shared" si="3"/>
        <v>1..1</v>
      </c>
    </row>
    <row r="205" spans="1:8" x14ac:dyDescent="0.35">
      <c r="A205" s="37" t="s">
        <v>1412</v>
      </c>
      <c r="B205" s="37" t="s">
        <v>6</v>
      </c>
      <c r="D205" s="37" t="e">
        <f>IF(C205&lt;&gt;"",INDEX(NLCIUS!A:N,MATCH('UBL reverse binding'!C205,NLCIUS!A:A,0),3),NA())</f>
        <v>#N/A</v>
      </c>
      <c r="E205" s="37" t="e">
        <f>IF(C205&lt;&gt;"",INDEX(NLCIUS!A:N,MATCH('UBL reverse binding'!C205,NLCIUS!A:A,0),4),NA())</f>
        <v>#N/A</v>
      </c>
      <c r="F205" s="38" t="s">
        <v>6</v>
      </c>
      <c r="G205" s="38" t="s">
        <v>1700</v>
      </c>
      <c r="H205" t="str">
        <f t="shared" si="3"/>
        <v>1..1</v>
      </c>
    </row>
    <row r="206" spans="1:8" x14ac:dyDescent="0.35">
      <c r="A206" s="37" t="s">
        <v>1016</v>
      </c>
      <c r="B206" s="37" t="s">
        <v>6</v>
      </c>
      <c r="C206" s="37" t="s">
        <v>509</v>
      </c>
      <c r="D206" s="37" t="str">
        <f>IF(C206&lt;&gt;"",INDEX(NLCIUS!A:N,MATCH('UBL reverse binding'!C206,NLCIUS!A:A,0),3),NA())</f>
        <v>1..1</v>
      </c>
      <c r="E206" s="37" t="str">
        <f>IF(C206&lt;&gt;"",INDEX(NLCIUS!A:N,MATCH('UBL reverse binding'!C206,NLCIUS!A:A,0),4),NA())</f>
        <v>1..1</v>
      </c>
      <c r="H206" t="str">
        <f t="shared" si="3"/>
        <v>1..1</v>
      </c>
    </row>
    <row r="207" spans="1:8" x14ac:dyDescent="0.35">
      <c r="A207" s="37" t="s">
        <v>1413</v>
      </c>
      <c r="B207" s="37" t="s">
        <v>6</v>
      </c>
      <c r="D207" s="37" t="e">
        <f>IF(C207&lt;&gt;"",INDEX(NLCIUS!A:N,MATCH('UBL reverse binding'!C207,NLCIUS!A:A,0),3),NA())</f>
        <v>#N/A</v>
      </c>
      <c r="E207" s="37" t="e">
        <f>IF(C207&lt;&gt;"",INDEX(NLCIUS!A:N,MATCH('UBL reverse binding'!C207,NLCIUS!A:A,0),4),NA())</f>
        <v>#N/A</v>
      </c>
      <c r="F207" s="38" t="s">
        <v>6</v>
      </c>
      <c r="G207" s="38" t="s">
        <v>1700</v>
      </c>
      <c r="H207" t="str">
        <f t="shared" si="3"/>
        <v>1..1</v>
      </c>
    </row>
    <row r="208" spans="1:8" x14ac:dyDescent="0.35">
      <c r="A208" s="37" t="s">
        <v>1414</v>
      </c>
      <c r="B208" s="37" t="s">
        <v>6</v>
      </c>
      <c r="D208" s="37" t="e">
        <f>IF(C208&lt;&gt;"",INDEX(NLCIUS!A:N,MATCH('UBL reverse binding'!C208,NLCIUS!A:A,0),3),NA())</f>
        <v>#N/A</v>
      </c>
      <c r="E208" s="37" t="e">
        <f>IF(C208&lt;&gt;"",INDEX(NLCIUS!A:N,MATCH('UBL reverse binding'!C208,NLCIUS!A:A,0),4),NA())</f>
        <v>#N/A</v>
      </c>
      <c r="F208" s="38" t="s">
        <v>6</v>
      </c>
      <c r="G208" s="38" t="s">
        <v>1700</v>
      </c>
      <c r="H208" t="str">
        <f t="shared" si="3"/>
        <v>1..1</v>
      </c>
    </row>
    <row r="209" spans="1:8" x14ac:dyDescent="0.35">
      <c r="A209" s="37" t="s">
        <v>1018</v>
      </c>
      <c r="B209" s="37" t="s">
        <v>27</v>
      </c>
      <c r="C209" s="37" t="s">
        <v>514</v>
      </c>
      <c r="D209" s="37" t="str">
        <f>IF(C209&lt;&gt;"",INDEX(NLCIUS!A:N,MATCH('UBL reverse binding'!C209,NLCIUS!A:A,0),3),NA())</f>
        <v>1..1</v>
      </c>
      <c r="E209" s="37" t="str">
        <f>IF(C209&lt;&gt;"",INDEX(NLCIUS!A:N,MATCH('UBL reverse binding'!C209,NLCIUS!A:A,0),4),NA())</f>
        <v>1..1</v>
      </c>
      <c r="H209" t="str">
        <f t="shared" si="3"/>
        <v>1..1</v>
      </c>
    </row>
    <row r="210" spans="1:8" x14ac:dyDescent="0.35">
      <c r="A210" s="37" t="s">
        <v>1020</v>
      </c>
      <c r="B210" s="37" t="s">
        <v>27</v>
      </c>
      <c r="C210" s="37" t="s">
        <v>517</v>
      </c>
      <c r="D210" s="37" t="str">
        <f>IF(C210&lt;&gt;"",INDEX(NLCIUS!A:N,MATCH('UBL reverse binding'!C210,NLCIUS!A:A,0),3),NA())</f>
        <v>0..1</v>
      </c>
      <c r="E210" s="37" t="str">
        <f>IF(C210&lt;&gt;"",INDEX(NLCIUS!A:N,MATCH('UBL reverse binding'!C210,NLCIUS!A:A,0),4),NA())</f>
        <v>0..1</v>
      </c>
      <c r="H210" t="str">
        <f t="shared" si="3"/>
        <v>0..1</v>
      </c>
    </row>
    <row r="211" spans="1:8" x14ac:dyDescent="0.35">
      <c r="A211" s="37" t="s">
        <v>1025</v>
      </c>
      <c r="B211" s="37" t="s">
        <v>27</v>
      </c>
      <c r="C211" s="37" t="s">
        <v>524</v>
      </c>
      <c r="D211" s="37" t="str">
        <f>IF(C211&lt;&gt;"",INDEX(NLCIUS!A:N,MATCH('UBL reverse binding'!C211,NLCIUS!A:A,0),3),NA())</f>
        <v>0..1</v>
      </c>
      <c r="E211" s="37" t="str">
        <f>IF(C211&lt;&gt;"",INDEX(NLCIUS!A:N,MATCH('UBL reverse binding'!C211,NLCIUS!A:A,0),4),NA())</f>
        <v>0..1</v>
      </c>
      <c r="H211" t="str">
        <f t="shared" si="3"/>
        <v>0..1</v>
      </c>
    </row>
    <row r="212" spans="1:8" x14ac:dyDescent="0.35">
      <c r="A212" s="37" t="s">
        <v>1023</v>
      </c>
      <c r="B212" s="37" t="s">
        <v>89</v>
      </c>
      <c r="C212" s="37" t="s">
        <v>521</v>
      </c>
      <c r="D212" s="37" t="str">
        <f>IF(C212&lt;&gt;"",INDEX(NLCIUS!A:N,MATCH('UBL reverse binding'!C212,NLCIUS!A:A,0),3),NA())</f>
        <v>0..1</v>
      </c>
      <c r="E212" s="37" t="str">
        <f>IF(C212&lt;&gt;"",INDEX(NLCIUS!A:N,MATCH('UBL reverse binding'!C212,NLCIUS!A:A,0),4),NA())</f>
        <v>0..1</v>
      </c>
      <c r="H212" t="str">
        <f t="shared" si="3"/>
        <v>0..1</v>
      </c>
    </row>
    <row r="213" spans="1:8" x14ac:dyDescent="0.35">
      <c r="A213" s="37" t="s">
        <v>1415</v>
      </c>
      <c r="B213" s="37" t="s">
        <v>6</v>
      </c>
      <c r="D213" s="37" t="e">
        <f>IF(C213&lt;&gt;"",INDEX(NLCIUS!A:N,MATCH('UBL reverse binding'!C213,NLCIUS!A:A,0),3),NA())</f>
        <v>#N/A</v>
      </c>
      <c r="E213" s="37" t="e">
        <f>IF(C213&lt;&gt;"",INDEX(NLCIUS!A:N,MATCH('UBL reverse binding'!C213,NLCIUS!A:A,0),4),NA())</f>
        <v>#N/A</v>
      </c>
      <c r="F213" s="38" t="s">
        <v>6</v>
      </c>
      <c r="G213" s="38" t="s">
        <v>1700</v>
      </c>
      <c r="H213" t="str">
        <f t="shared" si="3"/>
        <v>1..1</v>
      </c>
    </row>
    <row r="214" spans="1:8" x14ac:dyDescent="0.35">
      <c r="A214" s="37" t="s">
        <v>1416</v>
      </c>
      <c r="B214" s="37" t="s">
        <v>27</v>
      </c>
      <c r="D214" s="37" t="e">
        <f>IF(C214&lt;&gt;"",INDEX(NLCIUS!A:N,MATCH('UBL reverse binding'!C214,NLCIUS!A:A,0),3),NA())</f>
        <v>#N/A</v>
      </c>
      <c r="E214" s="37" t="e">
        <f>IF(C214&lt;&gt;"",INDEX(NLCIUS!A:N,MATCH('UBL reverse binding'!C214,NLCIUS!A:A,0),4),NA())</f>
        <v>#N/A</v>
      </c>
      <c r="F214" s="38" t="s">
        <v>6</v>
      </c>
      <c r="G214" s="38" t="s">
        <v>1701</v>
      </c>
      <c r="H214" t="str">
        <f t="shared" si="3"/>
        <v>1..1</v>
      </c>
    </row>
    <row r="215" spans="1:8" x14ac:dyDescent="0.35">
      <c r="A215" s="37" t="s">
        <v>997</v>
      </c>
      <c r="B215" s="37" t="s">
        <v>6</v>
      </c>
      <c r="C215" s="37" t="s">
        <v>458</v>
      </c>
      <c r="D215" s="37" t="str">
        <f>IF(C215&lt;&gt;"",INDEX(NLCIUS!A:N,MATCH('UBL reverse binding'!C215,NLCIUS!A:A,0),3),NA())</f>
        <v>1..1</v>
      </c>
      <c r="E215" s="37" t="str">
        <f>IF(C215&lt;&gt;"",INDEX(NLCIUS!A:N,MATCH('UBL reverse binding'!C215,NLCIUS!A:A,0),4),NA())</f>
        <v>1..1</v>
      </c>
      <c r="H215" t="str">
        <f t="shared" si="3"/>
        <v>1..1</v>
      </c>
    </row>
    <row r="216" spans="1:8" x14ac:dyDescent="0.35">
      <c r="A216" s="37" t="s">
        <v>998</v>
      </c>
      <c r="B216" s="37" t="s">
        <v>27</v>
      </c>
      <c r="C216" s="37" t="s">
        <v>462</v>
      </c>
      <c r="D216" s="37" t="str">
        <f>IF(C216&lt;&gt;"",INDEX(NLCIUS!A:N,MATCH('UBL reverse binding'!C216,NLCIUS!A:A,0),3),NA())</f>
        <v>1..1</v>
      </c>
      <c r="E216" s="37" t="str">
        <f>IF(C216&lt;&gt;"",INDEX(NLCIUS!A:N,MATCH('UBL reverse binding'!C216,NLCIUS!A:A,0),4),NA())</f>
        <v>1..1</v>
      </c>
      <c r="H216" t="str">
        <f t="shared" si="3"/>
        <v>1..1</v>
      </c>
    </row>
    <row r="217" spans="1:8" x14ac:dyDescent="0.35">
      <c r="A217" s="37" t="s">
        <v>1417</v>
      </c>
      <c r="B217" s="37" t="s">
        <v>6</v>
      </c>
      <c r="D217" s="37" t="e">
        <f>IF(C217&lt;&gt;"",INDEX(NLCIUS!A:N,MATCH('UBL reverse binding'!C217,NLCIUS!A:A,0),3),NA())</f>
        <v>#N/A</v>
      </c>
      <c r="E217" s="37" t="e">
        <f>IF(C217&lt;&gt;"",INDEX(NLCIUS!A:N,MATCH('UBL reverse binding'!C217,NLCIUS!A:A,0),4),NA())</f>
        <v>#N/A</v>
      </c>
      <c r="F217" s="38" t="s">
        <v>6</v>
      </c>
      <c r="G217" s="38" t="s">
        <v>1700</v>
      </c>
      <c r="H217" t="str">
        <f t="shared" si="3"/>
        <v>1..1</v>
      </c>
    </row>
    <row r="218" spans="1:8" x14ac:dyDescent="0.35">
      <c r="A218" s="37" t="s">
        <v>1002</v>
      </c>
      <c r="B218" s="37" t="s">
        <v>27</v>
      </c>
      <c r="C218" s="37" t="s">
        <v>473</v>
      </c>
      <c r="D218" s="37" t="str">
        <f>IF(C218&lt;&gt;"",INDEX(NLCIUS!A:N,MATCH('UBL reverse binding'!C218,NLCIUS!A:A,0),3),NA())</f>
        <v>1..1</v>
      </c>
      <c r="E218" s="37" t="str">
        <f>IF(C218&lt;&gt;"",INDEX(NLCIUS!A:N,MATCH('UBL reverse binding'!C218,NLCIUS!A:A,0),4),NA())</f>
        <v>1..1</v>
      </c>
      <c r="H218" t="str">
        <f t="shared" si="3"/>
        <v>1..1</v>
      </c>
    </row>
    <row r="219" spans="1:8" x14ac:dyDescent="0.35">
      <c r="A219" s="37" t="s">
        <v>1418</v>
      </c>
      <c r="B219" s="37" t="s">
        <v>6</v>
      </c>
      <c r="D219" s="37" t="e">
        <f>IF(C219&lt;&gt;"",INDEX(NLCIUS!A:N,MATCH('UBL reverse binding'!C219,NLCIUS!A:A,0),3),NA())</f>
        <v>#N/A</v>
      </c>
      <c r="E219" s="37" t="e">
        <f>IF(C219&lt;&gt;"",INDEX(NLCIUS!A:N,MATCH('UBL reverse binding'!C219,NLCIUS!A:A,0),4),NA())</f>
        <v>#N/A</v>
      </c>
      <c r="F219" s="38" t="s">
        <v>6</v>
      </c>
      <c r="G219" s="38" t="s">
        <v>1700</v>
      </c>
      <c r="H219" t="str">
        <f t="shared" si="3"/>
        <v>1..1</v>
      </c>
    </row>
    <row r="220" spans="1:8" x14ac:dyDescent="0.35">
      <c r="A220" s="37" t="s">
        <v>1007</v>
      </c>
      <c r="B220" s="37" t="s">
        <v>27</v>
      </c>
      <c r="C220" s="37" t="s">
        <v>486</v>
      </c>
      <c r="D220" s="37" t="str">
        <f>IF(C220&lt;&gt;"",INDEX(NLCIUS!A:N,MATCH('UBL reverse binding'!C220,NLCIUS!A:A,0),3),NA())</f>
        <v>1..1</v>
      </c>
      <c r="E220" s="37" t="str">
        <f>IF(C220&lt;&gt;"",INDEX(NLCIUS!A:N,MATCH('UBL reverse binding'!C220,NLCIUS!A:A,0),4),NA())</f>
        <v>1..1</v>
      </c>
      <c r="H220" t="str">
        <f t="shared" si="3"/>
        <v>1..1</v>
      </c>
    </row>
    <row r="221" spans="1:8" x14ac:dyDescent="0.35">
      <c r="A221" s="37" t="s">
        <v>1419</v>
      </c>
      <c r="B221" s="37" t="s">
        <v>6</v>
      </c>
      <c r="D221" s="37" t="e">
        <f>IF(C221&lt;&gt;"",INDEX(NLCIUS!A:N,MATCH('UBL reverse binding'!C221,NLCIUS!A:A,0),3),NA())</f>
        <v>#N/A</v>
      </c>
      <c r="E221" s="37" t="e">
        <f>IF(C221&lt;&gt;"",INDEX(NLCIUS!A:N,MATCH('UBL reverse binding'!C221,NLCIUS!A:A,0),4),NA())</f>
        <v>#N/A</v>
      </c>
      <c r="F221" s="38" t="s">
        <v>6</v>
      </c>
      <c r="G221" s="38" t="s">
        <v>1700</v>
      </c>
      <c r="H221" t="str">
        <f t="shared" si="3"/>
        <v>1..1</v>
      </c>
    </row>
    <row r="222" spans="1:8" x14ac:dyDescent="0.35">
      <c r="A222" s="37" t="s">
        <v>1000</v>
      </c>
      <c r="B222" s="37" t="s">
        <v>27</v>
      </c>
      <c r="C222" s="37" t="s">
        <v>465</v>
      </c>
      <c r="D222" s="37" t="str">
        <f>IF(C222&lt;&gt;"",INDEX(NLCIUS!A:N,MATCH('UBL reverse binding'!C222,NLCIUS!A:A,0),3),NA())</f>
        <v>0..1</v>
      </c>
      <c r="E222" s="37" t="str">
        <f>IF(C222&lt;&gt;"",INDEX(NLCIUS!A:N,MATCH('UBL reverse binding'!C222,NLCIUS!A:A,0),4),NA())</f>
        <v>0..1</v>
      </c>
      <c r="H222" t="str">
        <f t="shared" si="3"/>
        <v>0..1</v>
      </c>
    </row>
    <row r="223" spans="1:8" x14ac:dyDescent="0.35">
      <c r="A223" s="37" t="s">
        <v>1420</v>
      </c>
      <c r="B223" s="37" t="s">
        <v>6</v>
      </c>
      <c r="D223" s="37" t="e">
        <f>IF(C223&lt;&gt;"",INDEX(NLCIUS!A:N,MATCH('UBL reverse binding'!C223,NLCIUS!A:A,0),3),NA())</f>
        <v>#N/A</v>
      </c>
      <c r="E223" s="37" t="e">
        <f>IF(C223&lt;&gt;"",INDEX(NLCIUS!A:N,MATCH('UBL reverse binding'!C223,NLCIUS!A:A,0),4),NA())</f>
        <v>#N/A</v>
      </c>
      <c r="F223" s="38" t="s">
        <v>6</v>
      </c>
      <c r="G223" s="38" t="s">
        <v>1700</v>
      </c>
      <c r="H223" t="str">
        <f t="shared" si="3"/>
        <v>1..1</v>
      </c>
    </row>
    <row r="224" spans="1:8" x14ac:dyDescent="0.35">
      <c r="A224" s="37" t="s">
        <v>1001</v>
      </c>
      <c r="B224" s="37" t="s">
        <v>27</v>
      </c>
      <c r="C224" s="37" t="s">
        <v>469</v>
      </c>
      <c r="D224" s="37" t="str">
        <f>IF(C224&lt;&gt;"",INDEX(NLCIUS!A:N,MATCH('UBL reverse binding'!C224,NLCIUS!A:A,0),3),NA())</f>
        <v>0..1</v>
      </c>
      <c r="E224" s="37" t="str">
        <f>IF(C224&lt;&gt;"",INDEX(NLCIUS!A:N,MATCH('UBL reverse binding'!C224,NLCIUS!A:A,0),4),NA())</f>
        <v>0..1</v>
      </c>
      <c r="H224" t="str">
        <f t="shared" si="3"/>
        <v>0..1</v>
      </c>
    </row>
    <row r="225" spans="1:8" x14ac:dyDescent="0.35">
      <c r="A225" s="37" t="s">
        <v>1421</v>
      </c>
      <c r="B225" s="37" t="s">
        <v>6</v>
      </c>
      <c r="D225" s="37" t="e">
        <f>IF(C225&lt;&gt;"",INDEX(NLCIUS!A:N,MATCH('UBL reverse binding'!C225,NLCIUS!A:A,0),3),NA())</f>
        <v>#N/A</v>
      </c>
      <c r="E225" s="37" t="e">
        <f>IF(C225&lt;&gt;"",INDEX(NLCIUS!A:N,MATCH('UBL reverse binding'!C225,NLCIUS!A:A,0),4),NA())</f>
        <v>#N/A</v>
      </c>
      <c r="F225" s="38" t="s">
        <v>6</v>
      </c>
      <c r="G225" s="38" t="s">
        <v>1700</v>
      </c>
      <c r="H225" t="str">
        <f t="shared" si="3"/>
        <v>1..1</v>
      </c>
    </row>
    <row r="226" spans="1:8" x14ac:dyDescent="0.35">
      <c r="A226" s="37" t="s">
        <v>1009</v>
      </c>
      <c r="B226" s="37" t="s">
        <v>27</v>
      </c>
      <c r="C226" s="37" t="s">
        <v>489</v>
      </c>
      <c r="D226" s="37" t="str">
        <f>IF(C226&lt;&gt;"",INDEX(NLCIUS!A:N,MATCH('UBL reverse binding'!C226,NLCIUS!A:A,0),3),NA())</f>
        <v>0..1</v>
      </c>
      <c r="E226" s="37" t="str">
        <f>IF(C226&lt;&gt;"",INDEX(NLCIUS!A:N,MATCH('UBL reverse binding'!C226,NLCIUS!A:A,0),4),NA())</f>
        <v>0..1</v>
      </c>
      <c r="H226" t="str">
        <f t="shared" si="3"/>
        <v>0..1</v>
      </c>
    </row>
    <row r="227" spans="1:8" x14ac:dyDescent="0.35">
      <c r="A227" s="37" t="s">
        <v>1422</v>
      </c>
      <c r="B227" s="37" t="s">
        <v>6</v>
      </c>
      <c r="D227" s="37" t="e">
        <f>IF(C227&lt;&gt;"",INDEX(NLCIUS!A:N,MATCH('UBL reverse binding'!C227,NLCIUS!A:A,0),3),NA())</f>
        <v>#N/A</v>
      </c>
      <c r="E227" s="37" t="e">
        <f>IF(C227&lt;&gt;"",INDEX(NLCIUS!A:N,MATCH('UBL reverse binding'!C227,NLCIUS!A:A,0),4),NA())</f>
        <v>#N/A</v>
      </c>
      <c r="F227" s="38" t="s">
        <v>6</v>
      </c>
      <c r="G227" s="38" t="s">
        <v>1700</v>
      </c>
      <c r="H227" t="str">
        <f t="shared" si="3"/>
        <v>1..1</v>
      </c>
    </row>
    <row r="228" spans="1:8" x14ac:dyDescent="0.35">
      <c r="A228" s="37" t="s">
        <v>1010</v>
      </c>
      <c r="B228" s="37" t="s">
        <v>27</v>
      </c>
      <c r="C228" s="37" t="s">
        <v>493</v>
      </c>
      <c r="D228" s="37" t="str">
        <f>IF(C228&lt;&gt;"",INDEX(NLCIUS!A:N,MATCH('UBL reverse binding'!C228,NLCIUS!A:A,0),3),NA())</f>
        <v>0..1</v>
      </c>
      <c r="E228" s="37" t="str">
        <f>IF(C228&lt;&gt;"",INDEX(NLCIUS!A:N,MATCH('UBL reverse binding'!C228,NLCIUS!A:A,0),4),NA())</f>
        <v>0..1</v>
      </c>
      <c r="H228" t="str">
        <f t="shared" si="3"/>
        <v>0..1</v>
      </c>
    </row>
    <row r="229" spans="1:8" x14ac:dyDescent="0.35">
      <c r="A229" s="37" t="s">
        <v>1423</v>
      </c>
      <c r="B229" s="37" t="s">
        <v>6</v>
      </c>
      <c r="D229" s="37" t="e">
        <f>IF(C229&lt;&gt;"",INDEX(NLCIUS!A:N,MATCH('UBL reverse binding'!C229,NLCIUS!A:A,0),3),NA())</f>
        <v>#N/A</v>
      </c>
      <c r="E229" s="37" t="e">
        <f>IF(C229&lt;&gt;"",INDEX(NLCIUS!A:N,MATCH('UBL reverse binding'!C229,NLCIUS!A:A,0),4),NA())</f>
        <v>#N/A</v>
      </c>
      <c r="F229" s="38" t="s">
        <v>6</v>
      </c>
      <c r="G229" s="38" t="s">
        <v>1700</v>
      </c>
      <c r="H229" t="str">
        <f t="shared" si="3"/>
        <v>1..1</v>
      </c>
    </row>
    <row r="230" spans="1:8" x14ac:dyDescent="0.35">
      <c r="A230" s="37" t="s">
        <v>1012</v>
      </c>
      <c r="B230" s="37" t="s">
        <v>6</v>
      </c>
      <c r="C230" s="37" t="s">
        <v>496</v>
      </c>
      <c r="D230" s="37" t="str">
        <f>IF(C230&lt;&gt;"",INDEX(NLCIUS!A:N,MATCH('UBL reverse binding'!C230,NLCIUS!A:A,0),3),NA())</f>
        <v>1..1</v>
      </c>
      <c r="E230" s="37" t="str">
        <f>IF(C230&lt;&gt;"",INDEX(NLCIUS!A:N,MATCH('UBL reverse binding'!C230,NLCIUS!A:A,0),4),NA())</f>
        <v>1..1</v>
      </c>
      <c r="H230" t="str">
        <f t="shared" si="3"/>
        <v>1..1</v>
      </c>
    </row>
    <row r="231" spans="1:8" x14ac:dyDescent="0.35">
      <c r="A231" s="37" t="s">
        <v>1424</v>
      </c>
      <c r="B231" s="37" t="s">
        <v>6</v>
      </c>
      <c r="D231" s="37" t="e">
        <f>IF(C231&lt;&gt;"",INDEX(NLCIUS!A:N,MATCH('UBL reverse binding'!C231,NLCIUS!A:A,0),3),NA())</f>
        <v>#N/A</v>
      </c>
      <c r="E231" s="37" t="e">
        <f>IF(C231&lt;&gt;"",INDEX(NLCIUS!A:N,MATCH('UBL reverse binding'!C231,NLCIUS!A:A,0),4),NA())</f>
        <v>#N/A</v>
      </c>
      <c r="F231" s="38" t="s">
        <v>6</v>
      </c>
      <c r="G231" s="38" t="s">
        <v>1700</v>
      </c>
      <c r="H231" t="str">
        <f t="shared" si="3"/>
        <v>1..1</v>
      </c>
    </row>
    <row r="232" spans="1:8" x14ac:dyDescent="0.35">
      <c r="A232" s="37" t="s">
        <v>1035</v>
      </c>
      <c r="B232" s="37" t="s">
        <v>501</v>
      </c>
      <c r="C232" s="37" t="s">
        <v>556</v>
      </c>
      <c r="D232" s="37" t="str">
        <f>IF(C232&lt;&gt;"",INDEX(NLCIUS!A:N,MATCH('UBL reverse binding'!C232,NLCIUS!A:A,0),3),NA())</f>
        <v>1..n</v>
      </c>
      <c r="E232" s="37" t="str">
        <f>IF(C232&lt;&gt;"",INDEX(NLCIUS!A:N,MATCH('UBL reverse binding'!C232,NLCIUS!A:A,0),4),NA())</f>
        <v>1..n</v>
      </c>
      <c r="H232" t="str">
        <f t="shared" si="3"/>
        <v>1..n</v>
      </c>
    </row>
    <row r="233" spans="1:8" x14ac:dyDescent="0.35">
      <c r="A233" s="37" t="s">
        <v>1036</v>
      </c>
      <c r="B233" s="37" t="s">
        <v>6</v>
      </c>
      <c r="C233" s="37" t="s">
        <v>559</v>
      </c>
      <c r="D233" s="37" t="str">
        <f>IF(C233&lt;&gt;"",INDEX(NLCIUS!A:N,MATCH('UBL reverse binding'!C233,NLCIUS!A:A,0),3),NA())</f>
        <v>1..1</v>
      </c>
      <c r="E233" s="37" t="str">
        <f>IF(C233&lt;&gt;"",INDEX(NLCIUS!A:N,MATCH('UBL reverse binding'!C233,NLCIUS!A:A,0),4),NA())</f>
        <v>1..1</v>
      </c>
      <c r="H233" t="str">
        <f t="shared" si="3"/>
        <v>1..1</v>
      </c>
    </row>
    <row r="234" spans="1:8" x14ac:dyDescent="0.35">
      <c r="A234" s="37" t="s">
        <v>1037</v>
      </c>
      <c r="B234" s="37" t="s">
        <v>89</v>
      </c>
      <c r="C234" s="37" t="s">
        <v>562</v>
      </c>
      <c r="D234" s="37" t="str">
        <f>IF(C234&lt;&gt;"",INDEX(NLCIUS!A:N,MATCH('UBL reverse binding'!C234,NLCIUS!A:A,0),3),NA())</f>
        <v>0..1</v>
      </c>
      <c r="E234" s="37" t="str">
        <f>IF(C234&lt;&gt;"",INDEX(NLCIUS!A:N,MATCH('UBL reverse binding'!C234,NLCIUS!A:A,0),4),NA())</f>
        <v>0..1</v>
      </c>
      <c r="H234" t="str">
        <f t="shared" si="3"/>
        <v>0..1</v>
      </c>
    </row>
    <row r="235" spans="1:8" x14ac:dyDescent="0.35">
      <c r="A235" s="37" t="s">
        <v>1043</v>
      </c>
      <c r="B235" s="37" t="s">
        <v>27</v>
      </c>
      <c r="C235" s="37" t="s">
        <v>570</v>
      </c>
      <c r="D235" s="37" t="str">
        <f>IF(C235&lt;&gt;"",INDEX(NLCIUS!A:N,MATCH('UBL reverse binding'!C235,NLCIUS!A:A,0),3),NA())</f>
        <v>1..1</v>
      </c>
      <c r="E235" s="37" t="str">
        <f>IF(C235&lt;&gt;"",INDEX(NLCIUS!A:N,MATCH('UBL reverse binding'!C235,NLCIUS!A:A,0),4),NA())</f>
        <v>1..1</v>
      </c>
      <c r="H235" t="str">
        <f t="shared" si="3"/>
        <v>1..1</v>
      </c>
    </row>
    <row r="236" spans="1:8" x14ac:dyDescent="0.35">
      <c r="A236" s="37" t="s">
        <v>1046</v>
      </c>
      <c r="B236" s="37" t="s">
        <v>27</v>
      </c>
      <c r="C236" s="37" t="s">
        <v>574</v>
      </c>
      <c r="D236" s="37" t="str">
        <f>IF(C236&lt;&gt;"",INDEX(NLCIUS!A:N,MATCH('UBL reverse binding'!C236,NLCIUS!A:A,0),3),NA())</f>
        <v>1..1</v>
      </c>
      <c r="E236" s="37" t="str">
        <f>IF(C236&lt;&gt;"",INDEX(NLCIUS!A:N,MATCH('UBL reverse binding'!C236,NLCIUS!A:A,0),4),NA())</f>
        <v>1..1</v>
      </c>
      <c r="H236" t="str">
        <f t="shared" si="3"/>
        <v>1..1</v>
      </c>
    </row>
    <row r="237" spans="1:8" x14ac:dyDescent="0.35">
      <c r="A237" s="37" t="s">
        <v>1048</v>
      </c>
      <c r="B237" s="37" t="s">
        <v>6</v>
      </c>
      <c r="C237" s="37" t="s">
        <v>577</v>
      </c>
      <c r="D237" s="37" t="str">
        <f>IF(C237&lt;&gt;"",INDEX(NLCIUS!A:N,MATCH('UBL reverse binding'!C237,NLCIUS!A:A,0),3),NA())</f>
        <v>1..1</v>
      </c>
      <c r="E237" s="37" t="str">
        <f>IF(C237&lt;&gt;"",INDEX(NLCIUS!A:N,MATCH('UBL reverse binding'!C237,NLCIUS!A:A,0),4),NA())</f>
        <v>1..1</v>
      </c>
      <c r="H237" t="str">
        <f t="shared" si="3"/>
        <v>1..1</v>
      </c>
    </row>
    <row r="238" spans="1:8" x14ac:dyDescent="0.35">
      <c r="A238" s="37" t="s">
        <v>1425</v>
      </c>
      <c r="B238" s="37" t="s">
        <v>6</v>
      </c>
      <c r="D238" s="37" t="e">
        <f>IF(C238&lt;&gt;"",INDEX(NLCIUS!A:N,MATCH('UBL reverse binding'!C238,NLCIUS!A:A,0),3),NA())</f>
        <v>#N/A</v>
      </c>
      <c r="E238" s="37" t="e">
        <f>IF(C238&lt;&gt;"",INDEX(NLCIUS!A:N,MATCH('UBL reverse binding'!C238,NLCIUS!A:A,0),4),NA())</f>
        <v>#N/A</v>
      </c>
      <c r="F238" s="38" t="s">
        <v>6</v>
      </c>
      <c r="G238" s="38" t="s">
        <v>1700</v>
      </c>
      <c r="H238" t="str">
        <f t="shared" si="3"/>
        <v>1..1</v>
      </c>
    </row>
    <row r="239" spans="1:8" x14ac:dyDescent="0.35">
      <c r="A239" s="37" t="s">
        <v>1050</v>
      </c>
      <c r="B239" s="37" t="s">
        <v>27</v>
      </c>
      <c r="C239" s="37" t="s">
        <v>586</v>
      </c>
      <c r="D239" s="37" t="str">
        <f>IF(C239&lt;&gt;"",INDEX(NLCIUS!A:N,MATCH('UBL reverse binding'!C239,NLCIUS!A:A,0),3),NA())</f>
        <v>0..1</v>
      </c>
      <c r="E239" s="37" t="str">
        <f>IF(C239&lt;&gt;"",INDEX(NLCIUS!A:N,MATCH('UBL reverse binding'!C239,NLCIUS!A:A,0),4),NA())</f>
        <v>0..1</v>
      </c>
      <c r="H239" t="str">
        <f t="shared" si="3"/>
        <v>0..1</v>
      </c>
    </row>
    <row r="240" spans="1:8" x14ac:dyDescent="0.35">
      <c r="A240" s="37" t="s">
        <v>1052</v>
      </c>
      <c r="B240" s="37" t="s">
        <v>89</v>
      </c>
      <c r="C240" s="37" t="s">
        <v>590</v>
      </c>
      <c r="D240" s="37" t="str">
        <f>IF(C240&lt;&gt;"",INDEX(NLCIUS!A:N,MATCH('UBL reverse binding'!C240,NLCIUS!A:A,0),3),NA())</f>
        <v>0..1</v>
      </c>
      <c r="E240" s="37" t="str">
        <f>IF(C240&lt;&gt;"",INDEX(NLCIUS!A:N,MATCH('UBL reverse binding'!C240,NLCIUS!A:A,0),4),NA())</f>
        <v>0..1</v>
      </c>
      <c r="H240" t="str">
        <f t="shared" si="3"/>
        <v>0..1</v>
      </c>
    </row>
    <row r="241" spans="1:8" x14ac:dyDescent="0.35">
      <c r="A241" s="37" t="s">
        <v>1053</v>
      </c>
      <c r="B241" s="37" t="s">
        <v>27</v>
      </c>
      <c r="C241" s="37" t="s">
        <v>594</v>
      </c>
      <c r="D241" s="37" t="str">
        <f>IF(C241&lt;&gt;"",INDEX(NLCIUS!A:N,MATCH('UBL reverse binding'!C241,NLCIUS!A:A,0),3),NA())</f>
        <v>0..1</v>
      </c>
      <c r="E241" s="37" t="str">
        <f>IF(C241&lt;&gt;"",INDEX(NLCIUS!A:N,MATCH('UBL reverse binding'!C241,NLCIUS!A:A,0),4),NA())</f>
        <v>0..1</v>
      </c>
      <c r="H241" t="str">
        <f t="shared" si="3"/>
        <v>0..1</v>
      </c>
    </row>
    <row r="242" spans="1:8" x14ac:dyDescent="0.35">
      <c r="A242" s="37" t="s">
        <v>1054</v>
      </c>
      <c r="B242" s="37" t="s">
        <v>27</v>
      </c>
      <c r="C242" s="37" t="s">
        <v>598</v>
      </c>
      <c r="D242" s="37" t="str">
        <f>IF(C242&lt;&gt;"",INDEX(NLCIUS!A:N,MATCH('UBL reverse binding'!C242,NLCIUS!A:A,0),3),NA())</f>
        <v>0..1</v>
      </c>
      <c r="E242" s="37" t="str">
        <f>IF(C242&lt;&gt;"",INDEX(NLCIUS!A:N,MATCH('UBL reverse binding'!C242,NLCIUS!A:A,0),4),NA())</f>
        <v>0..1</v>
      </c>
      <c r="H242" t="str">
        <f t="shared" si="3"/>
        <v>0..1</v>
      </c>
    </row>
    <row r="243" spans="1:8" x14ac:dyDescent="0.35">
      <c r="A243" s="37" t="s">
        <v>1426</v>
      </c>
      <c r="B243" s="37" t="s">
        <v>89</v>
      </c>
      <c r="D243" s="37" t="e">
        <f>IF(C243&lt;&gt;"",INDEX(NLCIUS!A:N,MATCH('UBL reverse binding'!C243,NLCIUS!A:A,0),3),NA())</f>
        <v>#N/A</v>
      </c>
      <c r="E243" s="37" t="e">
        <f>IF(C243&lt;&gt;"",INDEX(NLCIUS!A:N,MATCH('UBL reverse binding'!C243,NLCIUS!A:A,0),4),NA())</f>
        <v>#N/A</v>
      </c>
      <c r="F243" s="38" t="s">
        <v>27</v>
      </c>
      <c r="G243" s="38" t="s">
        <v>1723</v>
      </c>
      <c r="H243" t="str">
        <f t="shared" si="3"/>
        <v>0..1</v>
      </c>
    </row>
    <row r="244" spans="1:8" x14ac:dyDescent="0.35">
      <c r="A244" s="37" t="s">
        <v>1049</v>
      </c>
      <c r="B244" s="37" t="s">
        <v>6</v>
      </c>
      <c r="C244" s="37" t="s">
        <v>581</v>
      </c>
      <c r="D244" s="37" t="str">
        <f>IF(C244&lt;&gt;"",INDEX(NLCIUS!A:N,MATCH('UBL reverse binding'!C244,NLCIUS!A:A,0),3),NA())</f>
        <v>0..1</v>
      </c>
      <c r="E244" s="37" t="str">
        <f>IF(C244&lt;&gt;"",INDEX(NLCIUS!A:N,MATCH('UBL reverse binding'!C244,NLCIUS!A:A,0),4),NA())</f>
        <v>0..1</v>
      </c>
      <c r="F244" s="38" t="s">
        <v>6</v>
      </c>
      <c r="G244" s="38" t="s">
        <v>1700</v>
      </c>
      <c r="H244" t="str">
        <f t="shared" si="3"/>
        <v>1..1</v>
      </c>
    </row>
    <row r="245" spans="1:8" x14ac:dyDescent="0.35">
      <c r="A245" s="37" t="s">
        <v>1427</v>
      </c>
      <c r="B245" s="37" t="s">
        <v>89</v>
      </c>
      <c r="D245" s="37" t="e">
        <f>IF(C245&lt;&gt;"",INDEX(NLCIUS!A:N,MATCH('UBL reverse binding'!C245,NLCIUS!A:A,0),3),NA())</f>
        <v>#N/A</v>
      </c>
      <c r="E245" s="37" t="e">
        <f>IF(C245&lt;&gt;"",INDEX(NLCIUS!A:N,MATCH('UBL reverse binding'!C245,NLCIUS!A:A,0),4),NA())</f>
        <v>#N/A</v>
      </c>
      <c r="F245" s="38" t="s">
        <v>27</v>
      </c>
      <c r="G245" s="38" t="s">
        <v>1724</v>
      </c>
      <c r="H245" t="str">
        <f t="shared" si="3"/>
        <v>0..1</v>
      </c>
    </row>
    <row r="246" spans="1:8" x14ac:dyDescent="0.35">
      <c r="A246" s="37" t="s">
        <v>1039</v>
      </c>
      <c r="B246" s="37" t="s">
        <v>6</v>
      </c>
      <c r="C246" s="37" t="s">
        <v>566</v>
      </c>
      <c r="D246" s="37" t="str">
        <f>IF(C246&lt;&gt;"",INDEX(NLCIUS!A:N,MATCH('UBL reverse binding'!C246,NLCIUS!A:A,0),3),NA())</f>
        <v>0..1</v>
      </c>
      <c r="E246" s="37" t="str">
        <f>IF(C246&lt;&gt;"",INDEX(NLCIUS!A:N,MATCH('UBL reverse binding'!C246,NLCIUS!A:A,0),4),NA())</f>
        <v>0..1</v>
      </c>
      <c r="F246" s="38" t="s">
        <v>6</v>
      </c>
      <c r="G246" s="38" t="s">
        <v>1700</v>
      </c>
      <c r="H246" t="str">
        <f t="shared" si="3"/>
        <v>1..1</v>
      </c>
    </row>
    <row r="247" spans="1:8" x14ac:dyDescent="0.35">
      <c r="A247" s="37" t="s">
        <v>1041</v>
      </c>
      <c r="B247" s="37" t="s">
        <v>27</v>
      </c>
      <c r="C247" s="37" t="s">
        <v>1040</v>
      </c>
      <c r="D247" s="37" t="str">
        <f>IF(C247&lt;&gt;"",INDEX(NLCIUS!A:N,MATCH('UBL reverse binding'!C247,NLCIUS!A:A,0),3),NA())</f>
        <v>0..1</v>
      </c>
      <c r="E247" s="37" t="str">
        <f>IF(C247&lt;&gt;"",INDEX(NLCIUS!A:N,MATCH('UBL reverse binding'!C247,NLCIUS!A:A,0),4),NA())</f>
        <v>0..1</v>
      </c>
      <c r="H247" t="str">
        <f t="shared" si="3"/>
        <v>0..1</v>
      </c>
    </row>
    <row r="248" spans="1:8" x14ac:dyDescent="0.35">
      <c r="A248" s="37" t="s">
        <v>1055</v>
      </c>
      <c r="B248" s="37" t="s">
        <v>89</v>
      </c>
      <c r="C248" s="37" t="s">
        <v>602</v>
      </c>
      <c r="D248" s="37" t="str">
        <f>IF(C248&lt;&gt;"",INDEX(NLCIUS!A:N,MATCH('UBL reverse binding'!C248,NLCIUS!A:A,0),3),NA())</f>
        <v>0..n</v>
      </c>
      <c r="E248" s="37" t="str">
        <f>IF(C248&lt;&gt;"",INDEX(NLCIUS!A:N,MATCH('UBL reverse binding'!C248,NLCIUS!A:A,0),4),NA())</f>
        <v>0..n</v>
      </c>
      <c r="H248" t="str">
        <f t="shared" si="3"/>
        <v>0..n</v>
      </c>
    </row>
    <row r="249" spans="1:8" x14ac:dyDescent="0.35">
      <c r="A249" s="37" t="s">
        <v>1055</v>
      </c>
      <c r="B249" s="37" t="s">
        <v>89</v>
      </c>
      <c r="C249" s="37" t="s">
        <v>620</v>
      </c>
      <c r="D249" s="37" t="str">
        <f>IF(C249&lt;&gt;"",INDEX(NLCIUS!A:N,MATCH('UBL reverse binding'!C249,NLCIUS!A:A,0),3),NA())</f>
        <v>0..n</v>
      </c>
      <c r="E249" s="37" t="str">
        <f>IF(C249&lt;&gt;"",INDEX(NLCIUS!A:N,MATCH('UBL reverse binding'!C249,NLCIUS!A:A,0),4),NA())</f>
        <v>0..n</v>
      </c>
      <c r="H249" t="str">
        <f t="shared" si="3"/>
        <v>0..n</v>
      </c>
    </row>
    <row r="250" spans="1:8" x14ac:dyDescent="0.35">
      <c r="A250" s="37" t="s">
        <v>1428</v>
      </c>
      <c r="B250" s="37" t="s">
        <v>6</v>
      </c>
      <c r="D250" s="37" t="e">
        <f>IF(C250&lt;&gt;"",INDEX(NLCIUS!A:N,MATCH('UBL reverse binding'!C250,NLCIUS!A:A,0),3),NA())</f>
        <v>#N/A</v>
      </c>
      <c r="E250" s="37" t="e">
        <f>IF(C250&lt;&gt;"",INDEX(NLCIUS!A:N,MATCH('UBL reverse binding'!C250,NLCIUS!A:A,0),4),NA())</f>
        <v>#N/A</v>
      </c>
      <c r="F250" s="38" t="s">
        <v>6</v>
      </c>
      <c r="G250" s="38" t="s">
        <v>1700</v>
      </c>
      <c r="H250" t="str">
        <f t="shared" si="3"/>
        <v>1..1</v>
      </c>
    </row>
    <row r="251" spans="1:8" x14ac:dyDescent="0.35">
      <c r="A251" s="37" t="s">
        <v>1060</v>
      </c>
      <c r="B251" s="37" t="s">
        <v>27</v>
      </c>
      <c r="C251" s="37" t="s">
        <v>616</v>
      </c>
      <c r="D251" s="37" t="str">
        <f>IF(C251&lt;&gt;"",INDEX(NLCIUS!A:N,MATCH('UBL reverse binding'!C251,NLCIUS!A:A,0),3),NA())</f>
        <v>0..1</v>
      </c>
      <c r="E251" s="37" t="str">
        <f>IF(C251&lt;&gt;"",INDEX(NLCIUS!A:N,MATCH('UBL reverse binding'!C251,NLCIUS!A:A,0),4),NA())</f>
        <v>0..1</v>
      </c>
      <c r="H251" t="str">
        <f t="shared" si="3"/>
        <v>0..1</v>
      </c>
    </row>
    <row r="252" spans="1:8" x14ac:dyDescent="0.35">
      <c r="A252" s="37" t="s">
        <v>1060</v>
      </c>
      <c r="B252" s="37" t="s">
        <v>27</v>
      </c>
      <c r="C252" s="37" t="s">
        <v>638</v>
      </c>
      <c r="D252" s="37" t="str">
        <f>IF(C252&lt;&gt;"",INDEX(NLCIUS!A:N,MATCH('UBL reverse binding'!C252,NLCIUS!A:A,0),3),NA())</f>
        <v>0..1</v>
      </c>
      <c r="E252" s="37" t="str">
        <f>IF(C252&lt;&gt;"",INDEX(NLCIUS!A:N,MATCH('UBL reverse binding'!C252,NLCIUS!A:A,0),4),NA())</f>
        <v>0..1</v>
      </c>
      <c r="H252" t="str">
        <f t="shared" si="3"/>
        <v>0..1</v>
      </c>
    </row>
    <row r="253" spans="1:8" x14ac:dyDescent="0.35">
      <c r="A253" s="37" t="s">
        <v>1059</v>
      </c>
      <c r="B253" s="37" t="s">
        <v>89</v>
      </c>
      <c r="C253" s="37" t="s">
        <v>613</v>
      </c>
      <c r="D253" s="37" t="str">
        <f>IF(C253&lt;&gt;"",INDEX(NLCIUS!A:N,MATCH('UBL reverse binding'!C253,NLCIUS!A:A,0),3),NA())</f>
        <v>0..1</v>
      </c>
      <c r="E253" s="37" t="str">
        <f>IF(C253&lt;&gt;"",INDEX(NLCIUS!A:N,MATCH('UBL reverse binding'!C253,NLCIUS!A:A,0),4),NA())</f>
        <v>0..1</v>
      </c>
      <c r="H253" t="str">
        <f t="shared" si="3"/>
        <v>0..1</v>
      </c>
    </row>
    <row r="254" spans="1:8" x14ac:dyDescent="0.35">
      <c r="A254" s="37" t="s">
        <v>1059</v>
      </c>
      <c r="B254" s="37" t="s">
        <v>89</v>
      </c>
      <c r="C254" s="37" t="s">
        <v>635</v>
      </c>
      <c r="D254" s="37" t="str">
        <f>IF(C254&lt;&gt;"",INDEX(NLCIUS!A:N,MATCH('UBL reverse binding'!C254,NLCIUS!A:A,0),3),NA())</f>
        <v>0..1</v>
      </c>
      <c r="E254" s="37" t="str">
        <f>IF(C254&lt;&gt;"",INDEX(NLCIUS!A:N,MATCH('UBL reverse binding'!C254,NLCIUS!A:A,0),4),NA())</f>
        <v>0..1</v>
      </c>
      <c r="H254" t="str">
        <f t="shared" si="3"/>
        <v>0..1</v>
      </c>
    </row>
    <row r="255" spans="1:8" x14ac:dyDescent="0.35">
      <c r="A255" s="37" t="s">
        <v>1058</v>
      </c>
      <c r="B255" s="37" t="s">
        <v>27</v>
      </c>
      <c r="C255" s="37" t="s">
        <v>610</v>
      </c>
      <c r="D255" s="37" t="str">
        <f>IF(C255&lt;&gt;"",INDEX(NLCIUS!A:N,MATCH('UBL reverse binding'!C255,NLCIUS!A:A,0),3),NA())</f>
        <v>0..1</v>
      </c>
      <c r="E255" s="37" t="str">
        <f>IF(C255&lt;&gt;"",INDEX(NLCIUS!A:N,MATCH('UBL reverse binding'!C255,NLCIUS!A:A,0),4),NA())</f>
        <v>0..1</v>
      </c>
      <c r="H255" t="str">
        <f t="shared" si="3"/>
        <v>0..1</v>
      </c>
    </row>
    <row r="256" spans="1:8" x14ac:dyDescent="0.35">
      <c r="A256" s="37" t="s">
        <v>1058</v>
      </c>
      <c r="B256" s="37" t="s">
        <v>27</v>
      </c>
      <c r="C256" s="37" t="s">
        <v>632</v>
      </c>
      <c r="D256" s="37" t="str">
        <f>IF(C256&lt;&gt;"",INDEX(NLCIUS!A:N,MATCH('UBL reverse binding'!C256,NLCIUS!A:A,0),3),NA())</f>
        <v>0..1</v>
      </c>
      <c r="E256" s="37" t="str">
        <f>IF(C256&lt;&gt;"",INDEX(NLCIUS!A:N,MATCH('UBL reverse binding'!C256,NLCIUS!A:A,0),4),NA())</f>
        <v>0..1</v>
      </c>
      <c r="H256" t="str">
        <f t="shared" si="3"/>
        <v>0..1</v>
      </c>
    </row>
    <row r="257" spans="1:8" x14ac:dyDescent="0.35">
      <c r="A257" s="37" t="s">
        <v>1056</v>
      </c>
      <c r="B257" s="37" t="s">
        <v>6</v>
      </c>
      <c r="C257" s="37" t="s">
        <v>605</v>
      </c>
      <c r="D257" s="37" t="str">
        <f>IF(C257&lt;&gt;"",INDEX(NLCIUS!A:N,MATCH('UBL reverse binding'!C257,NLCIUS!A:A,0),3),NA())</f>
        <v>1..1</v>
      </c>
      <c r="E257" s="37" t="str">
        <f>IF(C257&lt;&gt;"",INDEX(NLCIUS!A:N,MATCH('UBL reverse binding'!C257,NLCIUS!A:A,0),4),NA())</f>
        <v>1..1</v>
      </c>
      <c r="H257" t="str">
        <f t="shared" si="3"/>
        <v>1..1</v>
      </c>
    </row>
    <row r="258" spans="1:8" x14ac:dyDescent="0.35">
      <c r="A258" s="37" t="s">
        <v>1056</v>
      </c>
      <c r="B258" s="37" t="s">
        <v>6</v>
      </c>
      <c r="C258" s="37" t="s">
        <v>625</v>
      </c>
      <c r="D258" s="37" t="str">
        <f>IF(C258&lt;&gt;"",INDEX(NLCIUS!A:N,MATCH('UBL reverse binding'!C258,NLCIUS!A:A,0),3),NA())</f>
        <v>1..1</v>
      </c>
      <c r="E258" s="37" t="str">
        <f>IF(C258&lt;&gt;"",INDEX(NLCIUS!A:N,MATCH('UBL reverse binding'!C258,NLCIUS!A:A,0),4),NA())</f>
        <v>1..1</v>
      </c>
      <c r="H258" t="str">
        <f t="shared" si="3"/>
        <v>1..1</v>
      </c>
    </row>
    <row r="259" spans="1:8" x14ac:dyDescent="0.35">
      <c r="A259" s="37" t="s">
        <v>1429</v>
      </c>
      <c r="B259" s="37" t="s">
        <v>6</v>
      </c>
      <c r="D259" s="37" t="e">
        <f>IF(C259&lt;&gt;"",INDEX(NLCIUS!A:N,MATCH('UBL reverse binding'!C259,NLCIUS!A:A,0),3),NA())</f>
        <v>#N/A</v>
      </c>
      <c r="E259" s="37" t="e">
        <f>IF(C259&lt;&gt;"",INDEX(NLCIUS!A:N,MATCH('UBL reverse binding'!C259,NLCIUS!A:A,0),4),NA())</f>
        <v>#N/A</v>
      </c>
      <c r="F259" s="38" t="s">
        <v>6</v>
      </c>
      <c r="G259" s="38" t="s">
        <v>1700</v>
      </c>
      <c r="H259" t="str">
        <f t="shared" ref="H259:H297" si="4">IF(F259&lt;&gt;"",F259,E259)</f>
        <v>1..1</v>
      </c>
    </row>
    <row r="260" spans="1:8" x14ac:dyDescent="0.35">
      <c r="A260" s="37" t="s">
        <v>1057</v>
      </c>
      <c r="B260" s="37" t="s">
        <v>27</v>
      </c>
      <c r="C260" s="37" t="s">
        <v>607</v>
      </c>
      <c r="D260" s="37" t="str">
        <f>IF(C260&lt;&gt;"",INDEX(NLCIUS!A:N,MATCH('UBL reverse binding'!C260,NLCIUS!A:A,0),3),NA())</f>
        <v>0..1</v>
      </c>
      <c r="E260" s="37" t="str">
        <f>IF(C260&lt;&gt;"",INDEX(NLCIUS!A:N,MATCH('UBL reverse binding'!C260,NLCIUS!A:A,0),4),NA())</f>
        <v>0..1</v>
      </c>
      <c r="H260" t="str">
        <f t="shared" si="4"/>
        <v>0..1</v>
      </c>
    </row>
    <row r="261" spans="1:8" x14ac:dyDescent="0.35">
      <c r="A261" s="37" t="s">
        <v>1057</v>
      </c>
      <c r="B261" s="37" t="s">
        <v>27</v>
      </c>
      <c r="C261" s="37" t="s">
        <v>628</v>
      </c>
      <c r="D261" s="37" t="str">
        <f>IF(C261&lt;&gt;"",INDEX(NLCIUS!A:N,MATCH('UBL reverse binding'!C261,NLCIUS!A:A,0),3),NA())</f>
        <v>0..1</v>
      </c>
      <c r="E261" s="37" t="str">
        <f>IF(C261&lt;&gt;"",INDEX(NLCIUS!A:N,MATCH('UBL reverse binding'!C261,NLCIUS!A:A,0),4),NA())</f>
        <v>0..1</v>
      </c>
      <c r="H261" t="str">
        <f t="shared" si="4"/>
        <v>0..1</v>
      </c>
    </row>
    <row r="262" spans="1:8" x14ac:dyDescent="0.35">
      <c r="A262" s="37" t="s">
        <v>1430</v>
      </c>
      <c r="B262" s="37" t="s">
        <v>6</v>
      </c>
      <c r="D262" s="37" t="e">
        <f>IF(C262&lt;&gt;"",INDEX(NLCIUS!A:N,MATCH('UBL reverse binding'!C262,NLCIUS!A:A,0),3),NA())</f>
        <v>#N/A</v>
      </c>
      <c r="E262" s="37" t="e">
        <f>IF(C262&lt;&gt;"",INDEX(NLCIUS!A:N,MATCH('UBL reverse binding'!C262,NLCIUS!A:A,0),4),NA())</f>
        <v>#N/A</v>
      </c>
      <c r="F262" s="38" t="s">
        <v>6</v>
      </c>
      <c r="G262" s="38" t="s">
        <v>1700</v>
      </c>
      <c r="H262" t="str">
        <f t="shared" si="4"/>
        <v>1..1</v>
      </c>
    </row>
    <row r="263" spans="1:8" x14ac:dyDescent="0.35">
      <c r="A263" s="37" t="s">
        <v>1074</v>
      </c>
      <c r="B263" s="37" t="s">
        <v>6</v>
      </c>
      <c r="C263" s="37" t="s">
        <v>675</v>
      </c>
      <c r="D263" s="37" t="str">
        <f>IF(C263&lt;&gt;"",INDEX(NLCIUS!A:N,MATCH('UBL reverse binding'!C263,NLCIUS!A:A,0),3),NA())</f>
        <v>1..1</v>
      </c>
      <c r="E263" s="37" t="str">
        <f>IF(C263&lt;&gt;"",INDEX(NLCIUS!A:N,MATCH('UBL reverse binding'!C263,NLCIUS!A:A,0),4),NA())</f>
        <v>1..1</v>
      </c>
      <c r="H263" t="str">
        <f t="shared" si="4"/>
        <v>1..1</v>
      </c>
    </row>
    <row r="264" spans="1:8" x14ac:dyDescent="0.35">
      <c r="A264" s="37" t="s">
        <v>1077</v>
      </c>
      <c r="B264" s="37" t="s">
        <v>89</v>
      </c>
      <c r="C264" s="37" t="s">
        <v>681</v>
      </c>
      <c r="D264" s="37" t="str">
        <f>IF(C264&lt;&gt;"",INDEX(NLCIUS!A:N,MATCH('UBL reverse binding'!C264,NLCIUS!A:A,0),3),NA())</f>
        <v>0..1</v>
      </c>
      <c r="E264" s="37" t="str">
        <f>IF(C264&lt;&gt;"",INDEX(NLCIUS!A:N,MATCH('UBL reverse binding'!C264,NLCIUS!A:A,0),4),NA())</f>
        <v>0..1</v>
      </c>
      <c r="H264" t="str">
        <f t="shared" si="4"/>
        <v>0..1</v>
      </c>
    </row>
    <row r="265" spans="1:8" x14ac:dyDescent="0.35">
      <c r="A265" s="37" t="s">
        <v>1076</v>
      </c>
      <c r="B265" s="37" t="s">
        <v>27</v>
      </c>
      <c r="C265" s="37" t="s">
        <v>678</v>
      </c>
      <c r="D265" s="37" t="str">
        <f>IF(C265&lt;&gt;"",INDEX(NLCIUS!A:N,MATCH('UBL reverse binding'!C265,NLCIUS!A:A,0),3),NA())</f>
        <v>1..1</v>
      </c>
      <c r="E265" s="37" t="str">
        <f>IF(C265&lt;&gt;"",INDEX(NLCIUS!A:N,MATCH('UBL reverse binding'!C265,NLCIUS!A:A,0),4),NA())</f>
        <v>1..1</v>
      </c>
      <c r="H265" t="str">
        <f t="shared" si="4"/>
        <v>1..1</v>
      </c>
    </row>
    <row r="266" spans="1:8" x14ac:dyDescent="0.35">
      <c r="A266" s="37" t="s">
        <v>1431</v>
      </c>
      <c r="B266" s="37" t="s">
        <v>89</v>
      </c>
      <c r="D266" s="37" t="e">
        <f>IF(C266&lt;&gt;"",INDEX(NLCIUS!A:N,MATCH('UBL reverse binding'!C266,NLCIUS!A:A,0),3),NA())</f>
        <v>#N/A</v>
      </c>
      <c r="E266" s="37" t="e">
        <f>IF(C266&lt;&gt;"",INDEX(NLCIUS!A:N,MATCH('UBL reverse binding'!C266,NLCIUS!A:A,0),4),NA())</f>
        <v>#N/A</v>
      </c>
      <c r="F266" s="38" t="s">
        <v>27</v>
      </c>
      <c r="G266" s="38" t="s">
        <v>1725</v>
      </c>
      <c r="H266" t="str">
        <f t="shared" si="4"/>
        <v>0..1</v>
      </c>
    </row>
    <row r="267" spans="1:8" x14ac:dyDescent="0.35">
      <c r="A267" s="37" t="s">
        <v>1080</v>
      </c>
      <c r="B267" s="37" t="s">
        <v>6</v>
      </c>
      <c r="C267" s="37" t="s">
        <v>688</v>
      </c>
      <c r="D267" s="37" t="str">
        <f>IF(C267&lt;&gt;"",INDEX(NLCIUS!A:N,MATCH('UBL reverse binding'!C267,NLCIUS!A:A,0),3),NA())</f>
        <v>0..1</v>
      </c>
      <c r="E267" s="37" t="str">
        <f>IF(C267&lt;&gt;"",INDEX(NLCIUS!A:N,MATCH('UBL reverse binding'!C267,NLCIUS!A:A,0),4),NA())</f>
        <v>0..1</v>
      </c>
      <c r="F267" s="38" t="s">
        <v>6</v>
      </c>
      <c r="G267" s="38" t="s">
        <v>1700</v>
      </c>
      <c r="H267" t="str">
        <f t="shared" si="4"/>
        <v>1..1</v>
      </c>
    </row>
    <row r="268" spans="1:8" x14ac:dyDescent="0.35">
      <c r="A268" s="37" t="s">
        <v>1432</v>
      </c>
      <c r="B268" s="37" t="s">
        <v>89</v>
      </c>
      <c r="D268" s="37" t="e">
        <f>IF(C268&lt;&gt;"",INDEX(NLCIUS!A:N,MATCH('UBL reverse binding'!C268,NLCIUS!A:A,0),3),NA())</f>
        <v>#N/A</v>
      </c>
      <c r="E268" s="37" t="e">
        <f>IF(C268&lt;&gt;"",INDEX(NLCIUS!A:N,MATCH('UBL reverse binding'!C268,NLCIUS!A:A,0),4),NA())</f>
        <v>#N/A</v>
      </c>
      <c r="F268" s="38" t="s">
        <v>27</v>
      </c>
      <c r="G268" s="38" t="s">
        <v>1726</v>
      </c>
      <c r="H268" t="str">
        <f t="shared" si="4"/>
        <v>0..1</v>
      </c>
    </row>
    <row r="269" spans="1:8" x14ac:dyDescent="0.35">
      <c r="A269" s="37" t="s">
        <v>1079</v>
      </c>
      <c r="B269" s="37" t="s">
        <v>6</v>
      </c>
      <c r="C269" s="37" t="s">
        <v>685</v>
      </c>
      <c r="D269" s="37" t="str">
        <f>IF(C269&lt;&gt;"",INDEX(NLCIUS!A:N,MATCH('UBL reverse binding'!C269,NLCIUS!A:A,0),3),NA())</f>
        <v>0..1</v>
      </c>
      <c r="E269" s="37" t="str">
        <f>IF(C269&lt;&gt;"",INDEX(NLCIUS!A:N,MATCH('UBL reverse binding'!C269,NLCIUS!A:A,0),4),NA())</f>
        <v>0..1</v>
      </c>
      <c r="F269" s="38" t="s">
        <v>6</v>
      </c>
      <c r="G269" s="38" t="s">
        <v>1700</v>
      </c>
      <c r="H269" t="str">
        <f t="shared" si="4"/>
        <v>1..1</v>
      </c>
    </row>
    <row r="270" spans="1:8" x14ac:dyDescent="0.35">
      <c r="A270" s="37" t="s">
        <v>1433</v>
      </c>
      <c r="B270" s="37" t="s">
        <v>89</v>
      </c>
      <c r="D270" s="37" t="e">
        <f>IF(C270&lt;&gt;"",INDEX(NLCIUS!A:N,MATCH('UBL reverse binding'!C270,NLCIUS!A:A,0),3),NA())</f>
        <v>#N/A</v>
      </c>
      <c r="E270" s="37" t="e">
        <f>IF(C270&lt;&gt;"",INDEX(NLCIUS!A:N,MATCH('UBL reverse binding'!C270,NLCIUS!A:A,0),4),NA())</f>
        <v>#N/A</v>
      </c>
      <c r="F270" s="38" t="s">
        <v>27</v>
      </c>
      <c r="G270" s="38" t="s">
        <v>1727</v>
      </c>
      <c r="H270" t="str">
        <f t="shared" si="4"/>
        <v>0..1</v>
      </c>
    </row>
    <row r="271" spans="1:8" x14ac:dyDescent="0.35">
      <c r="A271" s="37" t="s">
        <v>1082</v>
      </c>
      <c r="B271" s="37" t="s">
        <v>6</v>
      </c>
      <c r="C271" s="37" t="s">
        <v>691</v>
      </c>
      <c r="D271" s="37" t="str">
        <f>IF(C271&lt;&gt;"",INDEX(NLCIUS!A:N,MATCH('UBL reverse binding'!C271,NLCIUS!A:A,0),3),NA())</f>
        <v>0..1</v>
      </c>
      <c r="E271" s="37" t="str">
        <f>IF(C271&lt;&gt;"",INDEX(NLCIUS!A:N,MATCH('UBL reverse binding'!C271,NLCIUS!A:A,0),4),NA())</f>
        <v>0..1</v>
      </c>
      <c r="F271" s="38" t="s">
        <v>6</v>
      </c>
      <c r="G271" s="38" t="s">
        <v>1700</v>
      </c>
      <c r="H271" t="str">
        <f t="shared" si="4"/>
        <v>1..1</v>
      </c>
    </row>
    <row r="272" spans="1:8" x14ac:dyDescent="0.35">
      <c r="A272" s="37" t="s">
        <v>1085</v>
      </c>
      <c r="B272" s="37" t="s">
        <v>6</v>
      </c>
      <c r="C272" s="37" t="s">
        <v>1083</v>
      </c>
      <c r="D272" s="37" t="str">
        <f>IF(C272&lt;&gt;"",INDEX(NLCIUS!A:N,MATCH('UBL reverse binding'!C272,NLCIUS!A:A,0),3),NA())</f>
        <v>1..1</v>
      </c>
      <c r="E272" s="37" t="str">
        <f>IF(C272&lt;&gt;"",INDEX(NLCIUS!A:N,MATCH('UBL reverse binding'!C272,NLCIUS!A:A,0),4),NA())</f>
        <v>1..1</v>
      </c>
      <c r="H272" t="str">
        <f t="shared" si="4"/>
        <v>1..1</v>
      </c>
    </row>
    <row r="273" spans="1:8" x14ac:dyDescent="0.35">
      <c r="A273" s="37" t="s">
        <v>1434</v>
      </c>
      <c r="B273" s="37" t="s">
        <v>27</v>
      </c>
      <c r="D273" s="37" t="e">
        <f>IF(C273&lt;&gt;"",INDEX(NLCIUS!A:N,MATCH('UBL reverse binding'!C273,NLCIUS!A:A,0),3),NA())</f>
        <v>#N/A</v>
      </c>
      <c r="E273" s="37" t="e">
        <f>IF(C273&lt;&gt;"",INDEX(NLCIUS!A:N,MATCH('UBL reverse binding'!C273,NLCIUS!A:A,0),4),NA())</f>
        <v>#N/A</v>
      </c>
      <c r="F273" s="38" t="s">
        <v>27</v>
      </c>
      <c r="G273" s="38" t="s">
        <v>1728</v>
      </c>
      <c r="H273" t="str">
        <f t="shared" si="4"/>
        <v>0..1</v>
      </c>
    </row>
    <row r="274" spans="1:8" x14ac:dyDescent="0.35">
      <c r="A274" s="37" t="s">
        <v>1092</v>
      </c>
      <c r="B274" s="37" t="s">
        <v>27</v>
      </c>
      <c r="C274" s="37" t="s">
        <v>703</v>
      </c>
      <c r="D274" s="37" t="str">
        <f>IF(C274&lt;&gt;"",INDEX(NLCIUS!A:N,MATCH('UBL reverse binding'!C274,NLCIUS!A:A,0),3),NA())</f>
        <v>0..1</v>
      </c>
      <c r="E274" s="37" t="str">
        <f>IF(C274&lt;&gt;"",INDEX(NLCIUS!A:N,MATCH('UBL reverse binding'!C274,NLCIUS!A:A,0),4),NA())</f>
        <v>0..1</v>
      </c>
      <c r="F274" s="38" t="s">
        <v>6</v>
      </c>
      <c r="G274" s="38" t="s">
        <v>1694</v>
      </c>
      <c r="H274" t="str">
        <f t="shared" si="4"/>
        <v>1..1</v>
      </c>
    </row>
    <row r="275" spans="1:8" x14ac:dyDescent="0.35">
      <c r="A275" s="37" t="s">
        <v>1435</v>
      </c>
      <c r="B275" s="37" t="s">
        <v>89</v>
      </c>
      <c r="D275" s="37" t="e">
        <f>IF(C275&lt;&gt;"",INDEX(NLCIUS!A:N,MATCH('UBL reverse binding'!C275,NLCIUS!A:A,0),3),NA())</f>
        <v>#N/A</v>
      </c>
      <c r="E275" s="37" t="e">
        <f>IF(C275&lt;&gt;"",INDEX(NLCIUS!A:N,MATCH('UBL reverse binding'!C275,NLCIUS!A:A,0),4),NA())</f>
        <v>#N/A</v>
      </c>
      <c r="F275" s="38" t="s">
        <v>89</v>
      </c>
      <c r="G275" s="38" t="s">
        <v>1729</v>
      </c>
      <c r="H275" t="str">
        <f t="shared" si="4"/>
        <v>0..n</v>
      </c>
    </row>
    <row r="276" spans="1:8" x14ac:dyDescent="0.35">
      <c r="A276" s="37" t="s">
        <v>1087</v>
      </c>
      <c r="B276" s="37" t="s">
        <v>27</v>
      </c>
      <c r="C276" s="37" t="s">
        <v>695</v>
      </c>
      <c r="D276" s="37" t="str">
        <f>IF(C276&lt;&gt;"",INDEX(NLCIUS!A:N,MATCH('UBL reverse binding'!C276,NLCIUS!A:A,0),3),NA())</f>
        <v>0..n</v>
      </c>
      <c r="E276" s="37" t="str">
        <f>IF(C276&lt;&gt;"",INDEX(NLCIUS!A:N,MATCH('UBL reverse binding'!C276,NLCIUS!A:A,0),4),NA())</f>
        <v>0..n</v>
      </c>
      <c r="F276" s="38" t="s">
        <v>6</v>
      </c>
      <c r="G276" s="38" t="s">
        <v>1694</v>
      </c>
      <c r="H276" t="str">
        <f t="shared" si="4"/>
        <v>1..1</v>
      </c>
    </row>
    <row r="277" spans="1:8" x14ac:dyDescent="0.35">
      <c r="A277" s="37" t="s">
        <v>1089</v>
      </c>
      <c r="B277" s="37" t="s">
        <v>27</v>
      </c>
      <c r="C277" s="37" t="s">
        <v>1088</v>
      </c>
      <c r="D277" s="37" t="str">
        <f>IF(C277&lt;&gt;"",INDEX(NLCIUS!A:N,MATCH('UBL reverse binding'!C277,NLCIUS!A:A,0),3),NA())</f>
        <v>1..1</v>
      </c>
      <c r="E277" s="37" t="str">
        <f>IF(C277&lt;&gt;"",INDEX(NLCIUS!A:N,MATCH('UBL reverse binding'!C277,NLCIUS!A:A,0),4),NA())</f>
        <v>1..1</v>
      </c>
      <c r="H277" t="str">
        <f t="shared" si="4"/>
        <v>1..1</v>
      </c>
    </row>
    <row r="278" spans="1:8" x14ac:dyDescent="0.35">
      <c r="A278" s="37" t="s">
        <v>1091</v>
      </c>
      <c r="B278" s="37" t="s">
        <v>27</v>
      </c>
      <c r="C278" s="37" t="s">
        <v>1090</v>
      </c>
      <c r="D278" s="37" t="str">
        <f>IF(C278&lt;&gt;"",INDEX(NLCIUS!A:N,MATCH('UBL reverse binding'!C278,NLCIUS!A:A,0),3),NA())</f>
        <v>0..1</v>
      </c>
      <c r="E278" s="37" t="str">
        <f>IF(C278&lt;&gt;"",INDEX(NLCIUS!A:N,MATCH('UBL reverse binding'!C278,NLCIUS!A:A,0),4),NA())</f>
        <v>0..1</v>
      </c>
      <c r="H278" t="str">
        <f t="shared" si="4"/>
        <v>0..1</v>
      </c>
    </row>
    <row r="279" spans="1:8" x14ac:dyDescent="0.35">
      <c r="A279" s="37" t="s">
        <v>1068</v>
      </c>
      <c r="B279" s="37" t="s">
        <v>89</v>
      </c>
      <c r="C279" s="37" t="s">
        <v>665</v>
      </c>
      <c r="D279" s="37" t="str">
        <f>IF(C279&lt;&gt;"",INDEX(NLCIUS!A:N,MATCH('UBL reverse binding'!C279,NLCIUS!A:A,0),3),NA())</f>
        <v>1..1</v>
      </c>
      <c r="E279" s="37" t="str">
        <f>IF(C279&lt;&gt;"",INDEX(NLCIUS!A:N,MATCH('UBL reverse binding'!C279,NLCIUS!A:A,0),4),NA())</f>
        <v>1..1</v>
      </c>
      <c r="H279" t="str">
        <f t="shared" si="4"/>
        <v>1..1</v>
      </c>
    </row>
    <row r="280" spans="1:8" x14ac:dyDescent="0.35">
      <c r="A280" s="37" t="s">
        <v>1070</v>
      </c>
      <c r="B280" s="37" t="s">
        <v>27</v>
      </c>
      <c r="C280" s="37" t="s">
        <v>668</v>
      </c>
      <c r="D280" s="37" t="str">
        <f>IF(C280&lt;&gt;"",INDEX(NLCIUS!A:N,MATCH('UBL reverse binding'!C280,NLCIUS!A:A,0),3),NA())</f>
        <v>1..1</v>
      </c>
      <c r="E280" s="37" t="str">
        <f>IF(C280&lt;&gt;"",INDEX(NLCIUS!A:N,MATCH('UBL reverse binding'!C280,NLCIUS!A:A,0),4),NA())</f>
        <v>1..1</v>
      </c>
      <c r="H280" t="str">
        <f t="shared" si="4"/>
        <v>1..1</v>
      </c>
    </row>
    <row r="281" spans="1:8" x14ac:dyDescent="0.35">
      <c r="A281" s="37" t="s">
        <v>1072</v>
      </c>
      <c r="B281" s="37" t="s">
        <v>27</v>
      </c>
      <c r="C281" s="37" t="s">
        <v>671</v>
      </c>
      <c r="D281" s="37" t="str">
        <f>IF(C281&lt;&gt;"",INDEX(NLCIUS!A:N,MATCH('UBL reverse binding'!C281,NLCIUS!A:A,0),3),NA())</f>
        <v>0..1</v>
      </c>
      <c r="E281" s="37" t="str">
        <f>IF(C281&lt;&gt;"",INDEX(NLCIUS!A:N,MATCH('UBL reverse binding'!C281,NLCIUS!A:A,0),4),NA())</f>
        <v>0..1</v>
      </c>
      <c r="H281" t="str">
        <f t="shared" si="4"/>
        <v>0..1</v>
      </c>
    </row>
    <row r="282" spans="1:8" x14ac:dyDescent="0.35">
      <c r="A282" s="37" t="s">
        <v>1436</v>
      </c>
      <c r="B282" s="37" t="s">
        <v>6</v>
      </c>
      <c r="D282" s="37" t="e">
        <f>IF(C282&lt;&gt;"",INDEX(NLCIUS!A:N,MATCH('UBL reverse binding'!C282,NLCIUS!A:A,0),3),NA())</f>
        <v>#N/A</v>
      </c>
      <c r="E282" s="37" t="e">
        <f>IF(C282&lt;&gt;"",INDEX(NLCIUS!A:N,MATCH('UBL reverse binding'!C282,NLCIUS!A:A,0),4),NA())</f>
        <v>#N/A</v>
      </c>
      <c r="F282" s="38" t="s">
        <v>6</v>
      </c>
      <c r="G282" s="38" t="s">
        <v>1700</v>
      </c>
      <c r="H282" t="str">
        <f t="shared" si="4"/>
        <v>1..1</v>
      </c>
    </row>
    <row r="283" spans="1:8" x14ac:dyDescent="0.35">
      <c r="A283" s="37" t="s">
        <v>1437</v>
      </c>
      <c r="B283" s="37" t="s">
        <v>27</v>
      </c>
      <c r="D283" s="37" t="e">
        <f>IF(C283&lt;&gt;"",INDEX(NLCIUS!A:N,MATCH('UBL reverse binding'!C283,NLCIUS!A:A,0),3),NA())</f>
        <v>#N/A</v>
      </c>
      <c r="E283" s="37" t="e">
        <f>IF(C283&lt;&gt;"",INDEX(NLCIUS!A:N,MATCH('UBL reverse binding'!C283,NLCIUS!A:A,0),4),NA())</f>
        <v>#N/A</v>
      </c>
      <c r="F283" s="38" t="s">
        <v>6</v>
      </c>
      <c r="G283" s="38" t="s">
        <v>1701</v>
      </c>
      <c r="H283" t="str">
        <f t="shared" si="4"/>
        <v>1..1</v>
      </c>
    </row>
    <row r="284" spans="1:8" x14ac:dyDescent="0.35">
      <c r="A284" s="37" t="s">
        <v>1093</v>
      </c>
      <c r="B284" s="37" t="s">
        <v>89</v>
      </c>
      <c r="C284" s="37" t="s">
        <v>707</v>
      </c>
      <c r="D284" s="37" t="str">
        <f>IF(C284&lt;&gt;"",INDEX(NLCIUS!A:N,MATCH('UBL reverse binding'!C284,NLCIUS!A:A,0),3),NA())</f>
        <v>0..n</v>
      </c>
      <c r="E284" s="37" t="str">
        <f>IF(C284&lt;&gt;"",INDEX(NLCIUS!A:N,MATCH('UBL reverse binding'!C284,NLCIUS!A:A,0),4),NA())</f>
        <v>0..n</v>
      </c>
      <c r="H284" t="str">
        <f t="shared" si="4"/>
        <v>0..n</v>
      </c>
    </row>
    <row r="285" spans="1:8" x14ac:dyDescent="0.35">
      <c r="A285" s="37" t="s">
        <v>1095</v>
      </c>
      <c r="B285" s="37" t="s">
        <v>6</v>
      </c>
      <c r="C285" s="37" t="s">
        <v>710</v>
      </c>
      <c r="D285" s="37" t="str">
        <f>IF(C285&lt;&gt;"",INDEX(NLCIUS!A:N,MATCH('UBL reverse binding'!C285,NLCIUS!A:A,0),3),NA())</f>
        <v>1..1</v>
      </c>
      <c r="E285" s="37" t="str">
        <f>IF(C285&lt;&gt;"",INDEX(NLCIUS!A:N,MATCH('UBL reverse binding'!C285,NLCIUS!A:A,0),4),NA())</f>
        <v>1..1</v>
      </c>
      <c r="H285" t="str">
        <f t="shared" si="4"/>
        <v>1..1</v>
      </c>
    </row>
    <row r="286" spans="1:8" x14ac:dyDescent="0.35">
      <c r="A286" s="37" t="s">
        <v>1097</v>
      </c>
      <c r="B286" s="37" t="s">
        <v>27</v>
      </c>
      <c r="C286" s="37" t="s">
        <v>714</v>
      </c>
      <c r="D286" s="37" t="str">
        <f>IF(C286&lt;&gt;"",INDEX(NLCIUS!A:N,MATCH('UBL reverse binding'!C286,NLCIUS!A:A,0),3),NA())</f>
        <v>1..1</v>
      </c>
      <c r="E286" s="37" t="str">
        <f>IF(C286&lt;&gt;"",INDEX(NLCIUS!A:N,MATCH('UBL reverse binding'!C286,NLCIUS!A:A,0),4),NA())</f>
        <v>1..1</v>
      </c>
      <c r="H286" t="str">
        <f t="shared" si="4"/>
        <v>1..1</v>
      </c>
    </row>
    <row r="287" spans="1:8" x14ac:dyDescent="0.35">
      <c r="A287" s="37" t="s">
        <v>1061</v>
      </c>
      <c r="B287" s="37" t="s">
        <v>27</v>
      </c>
      <c r="C287" s="37" t="s">
        <v>642</v>
      </c>
      <c r="D287" s="37" t="str">
        <f>IF(C287&lt;&gt;"",INDEX(NLCIUS!A:N,MATCH('UBL reverse binding'!C287,NLCIUS!A:A,0),3),NA())</f>
        <v>1..1</v>
      </c>
      <c r="E287" s="37" t="str">
        <f>IF(C287&lt;&gt;"",INDEX(NLCIUS!A:N,MATCH('UBL reverse binding'!C287,NLCIUS!A:A,0),4),NA())</f>
        <v>1..1</v>
      </c>
      <c r="H287" t="str">
        <f t="shared" si="4"/>
        <v>1..1</v>
      </c>
    </row>
    <row r="288" spans="1:8" x14ac:dyDescent="0.35">
      <c r="A288" s="37" t="s">
        <v>1062</v>
      </c>
      <c r="B288" s="37" t="s">
        <v>6</v>
      </c>
      <c r="C288" s="37" t="s">
        <v>646</v>
      </c>
      <c r="D288" s="37" t="str">
        <f>IF(C288&lt;&gt;"",INDEX(NLCIUS!A:N,MATCH('UBL reverse binding'!C288,NLCIUS!A:A,0),3),NA())</f>
        <v>1..1</v>
      </c>
      <c r="E288" s="37" t="str">
        <f>IF(C288&lt;&gt;"",INDEX(NLCIUS!A:N,MATCH('UBL reverse binding'!C288,NLCIUS!A:A,0),4),NA())</f>
        <v>1..1</v>
      </c>
      <c r="H288" t="str">
        <f t="shared" si="4"/>
        <v>1..1</v>
      </c>
    </row>
    <row r="289" spans="1:8" x14ac:dyDescent="0.35">
      <c r="A289" s="37" t="s">
        <v>1438</v>
      </c>
      <c r="B289" s="37" t="s">
        <v>6</v>
      </c>
      <c r="D289" s="37" t="e">
        <f>IF(C289&lt;&gt;"",INDEX(NLCIUS!A:N,MATCH('UBL reverse binding'!C289,NLCIUS!A:A,0),3),NA())</f>
        <v>#N/A</v>
      </c>
      <c r="E289" s="37" t="e">
        <f>IF(C289&lt;&gt;"",INDEX(NLCIUS!A:N,MATCH('UBL reverse binding'!C289,NLCIUS!A:A,0),4),NA())</f>
        <v>#N/A</v>
      </c>
      <c r="F289" s="38" t="s">
        <v>6</v>
      </c>
      <c r="G289" s="38" t="s">
        <v>1700</v>
      </c>
      <c r="H289" t="str">
        <f t="shared" si="4"/>
        <v>1..1</v>
      </c>
    </row>
    <row r="290" spans="1:8" x14ac:dyDescent="0.35">
      <c r="A290" s="37" t="s">
        <v>1065</v>
      </c>
      <c r="B290" s="37" t="s">
        <v>27</v>
      </c>
      <c r="C290" s="37" t="s">
        <v>658</v>
      </c>
      <c r="D290" s="37" t="str">
        <f>IF(C290&lt;&gt;"",INDEX(NLCIUS!A:N,MATCH('UBL reverse binding'!C290,NLCIUS!A:A,0),3),NA())</f>
        <v>0..1</v>
      </c>
      <c r="E290" s="37" t="str">
        <f>IF(C290&lt;&gt;"",INDEX(NLCIUS!A:N,MATCH('UBL reverse binding'!C290,NLCIUS!A:A,0),4),NA())</f>
        <v>0..1</v>
      </c>
      <c r="H290" t="str">
        <f t="shared" si="4"/>
        <v>0..1</v>
      </c>
    </row>
    <row r="291" spans="1:8" x14ac:dyDescent="0.35">
      <c r="A291" s="37" t="s">
        <v>1066</v>
      </c>
      <c r="B291" s="37" t="s">
        <v>27</v>
      </c>
      <c r="C291" s="37" t="s">
        <v>661</v>
      </c>
      <c r="D291" s="37" t="str">
        <f>IF(C291&lt;&gt;"",INDEX(NLCIUS!A:N,MATCH('UBL reverse binding'!C291,NLCIUS!A:A,0),3),NA())</f>
        <v>0..1</v>
      </c>
      <c r="E291" s="37" t="str">
        <f>IF(C291&lt;&gt;"",INDEX(NLCIUS!A:N,MATCH('UBL reverse binding'!C291,NLCIUS!A:A,0),4),NA())</f>
        <v>0..1</v>
      </c>
      <c r="H291" t="str">
        <f t="shared" si="4"/>
        <v>0..1</v>
      </c>
    </row>
    <row r="292" spans="1:8" x14ac:dyDescent="0.35">
      <c r="A292" s="37" t="s">
        <v>1439</v>
      </c>
      <c r="B292" s="37" t="s">
        <v>89</v>
      </c>
      <c r="D292" s="37" t="e">
        <f>IF(C292&lt;&gt;"",INDEX(NLCIUS!A:N,MATCH('UBL reverse binding'!C292,NLCIUS!A:A,0),3),NA())</f>
        <v>#N/A</v>
      </c>
      <c r="E292" s="37" t="e">
        <f>IF(C292&lt;&gt;"",INDEX(NLCIUS!A:N,MATCH('UBL reverse binding'!C292,NLCIUS!A:A,0),4),NA())</f>
        <v>#N/A</v>
      </c>
      <c r="F292" s="38" t="s">
        <v>27</v>
      </c>
      <c r="G292" s="38" t="s">
        <v>1730</v>
      </c>
      <c r="H292" t="str">
        <f t="shared" si="4"/>
        <v>0..1</v>
      </c>
    </row>
    <row r="293" spans="1:8" x14ac:dyDescent="0.35">
      <c r="A293" s="37" t="s">
        <v>1440</v>
      </c>
      <c r="B293" s="37" t="s">
        <v>6</v>
      </c>
      <c r="D293" s="37" t="e">
        <f>IF(C293&lt;&gt;"",INDEX(NLCIUS!A:N,MATCH('UBL reverse binding'!C293,NLCIUS!A:A,0),3),NA())</f>
        <v>#N/A</v>
      </c>
      <c r="E293" s="37" t="e">
        <f>IF(C293&lt;&gt;"",INDEX(NLCIUS!A:N,MATCH('UBL reverse binding'!C293,NLCIUS!A:A,0),4),NA())</f>
        <v>#N/A</v>
      </c>
      <c r="F293" s="38" t="s">
        <v>6</v>
      </c>
      <c r="G293" s="38" t="s">
        <v>1700</v>
      </c>
      <c r="H293" t="str">
        <f t="shared" si="4"/>
        <v>1..1</v>
      </c>
    </row>
    <row r="294" spans="1:8" x14ac:dyDescent="0.35">
      <c r="A294" s="37" t="s">
        <v>1063</v>
      </c>
      <c r="B294" s="37" t="s">
        <v>6</v>
      </c>
      <c r="C294" s="37" t="s">
        <v>651</v>
      </c>
      <c r="D294" s="37" t="str">
        <f>IF(C294&lt;&gt;"",INDEX(NLCIUS!A:N,MATCH('UBL reverse binding'!C294,NLCIUS!A:A,0),3),NA())</f>
        <v>0..1</v>
      </c>
      <c r="E294" s="37" t="str">
        <f>IF(C294&lt;&gt;"",INDEX(NLCIUS!A:N,MATCH('UBL reverse binding'!C294,NLCIUS!A:A,0),4),NA())</f>
        <v>0..1</v>
      </c>
      <c r="F294" s="38" t="s">
        <v>6</v>
      </c>
      <c r="G294" s="38" t="s">
        <v>1700</v>
      </c>
      <c r="H294" t="str">
        <f t="shared" si="4"/>
        <v>1..1</v>
      </c>
    </row>
    <row r="295" spans="1:8" x14ac:dyDescent="0.35">
      <c r="A295" s="37" t="s">
        <v>1441</v>
      </c>
      <c r="B295" s="37" t="s">
        <v>6</v>
      </c>
      <c r="D295" s="37" t="e">
        <f>IF(C295&lt;&gt;"",INDEX(NLCIUS!A:N,MATCH('UBL reverse binding'!C295,NLCIUS!A:A,0),3),NA())</f>
        <v>#N/A</v>
      </c>
      <c r="E295" s="37" t="e">
        <f>IF(C295&lt;&gt;"",INDEX(NLCIUS!A:N,MATCH('UBL reverse binding'!C295,NLCIUS!A:A,0),4),NA())</f>
        <v>#N/A</v>
      </c>
      <c r="F295" s="38" t="s">
        <v>6</v>
      </c>
      <c r="G295" s="38" t="s">
        <v>1700</v>
      </c>
      <c r="H295" t="str">
        <f t="shared" si="4"/>
        <v>1..1</v>
      </c>
    </row>
    <row r="296" spans="1:8" x14ac:dyDescent="0.35">
      <c r="A296" s="37" t="s">
        <v>1064</v>
      </c>
      <c r="B296" s="37" t="s">
        <v>27</v>
      </c>
      <c r="C296" s="37" t="s">
        <v>655</v>
      </c>
      <c r="D296" s="37" t="str">
        <f>IF(C296&lt;&gt;"",INDEX(NLCIUS!A:N,MATCH('UBL reverse binding'!C296,NLCIUS!A:A,0),3),NA())</f>
        <v>0..1</v>
      </c>
      <c r="E296" s="37" t="str">
        <f>IF(C296&lt;&gt;"",INDEX(NLCIUS!A:N,MATCH('UBL reverse binding'!C296,NLCIUS!A:A,0),4),NA())</f>
        <v>0..1</v>
      </c>
      <c r="H296" t="str">
        <f t="shared" si="4"/>
        <v>0..1</v>
      </c>
    </row>
    <row r="297" spans="1:8" x14ac:dyDescent="0.35">
      <c r="A297" s="37" t="s">
        <v>1442</v>
      </c>
      <c r="B297" s="37" t="s">
        <v>6</v>
      </c>
      <c r="D297" s="37" t="e">
        <f>IF(C297&lt;&gt;"",INDEX(NLCIUS!A:N,MATCH('UBL reverse binding'!C297,NLCIUS!A:A,0),3),NA())</f>
        <v>#N/A</v>
      </c>
      <c r="E297" s="37" t="e">
        <f>IF(C297&lt;&gt;"",INDEX(NLCIUS!A:N,MATCH('UBL reverse binding'!C297,NLCIUS!A:A,0),4),NA())</f>
        <v>#N/A</v>
      </c>
      <c r="F297" s="38" t="s">
        <v>6</v>
      </c>
      <c r="G297" s="38" t="s">
        <v>1700</v>
      </c>
      <c r="H297" t="str">
        <f t="shared" si="4"/>
        <v>1..1</v>
      </c>
    </row>
    <row r="298" spans="1:8" x14ac:dyDescent="0.35">
      <c r="A298" s="37" t="s">
        <v>1163</v>
      </c>
      <c r="B298" s="37" t="s">
        <v>6</v>
      </c>
      <c r="D298" s="37" t="e">
        <f>IF(C298&lt;&gt;"",INDEX(NLCIUS!A:N,MATCH('UBL reverse binding'!C298,NLCIUS!A:A,0),3),NA())</f>
        <v>#N/A</v>
      </c>
      <c r="E298" s="37" t="e">
        <f>IF(C298&lt;&gt;"",INDEX(NLCIUS!A:N,MATCH('UBL reverse binding'!C298,NLCIUS!A:A,0),4),NA())</f>
        <v>#N/A</v>
      </c>
      <c r="F298" s="13"/>
      <c r="G298" s="13"/>
      <c r="H298" s="13"/>
    </row>
    <row r="299" spans="1:8" x14ac:dyDescent="0.35">
      <c r="A299" s="37" t="s">
        <v>1184</v>
      </c>
      <c r="B299" s="37" t="s">
        <v>27</v>
      </c>
      <c r="C299" s="37" t="s">
        <v>107</v>
      </c>
      <c r="D299" s="37" t="str">
        <f>IF(C299&lt;&gt;"",INDEX(NLCIUS!A:N,MATCH('UBL reverse binding'!C299,NLCIUS!A:A,0),3),NA())</f>
        <v>1..1</v>
      </c>
      <c r="E299" s="37" t="str">
        <f>IF(C299&lt;&gt;"",INDEX(NLCIUS!A:N,MATCH('UBL reverse binding'!C299,NLCIUS!A:A,0),4),NA())</f>
        <v>1..1</v>
      </c>
      <c r="F299" s="13"/>
      <c r="G299" s="13"/>
      <c r="H299" s="13"/>
    </row>
    <row r="300" spans="1:8" x14ac:dyDescent="0.35">
      <c r="A300" s="37" t="s">
        <v>1183</v>
      </c>
      <c r="B300" s="37" t="s">
        <v>27</v>
      </c>
      <c r="C300" s="37" t="s">
        <v>103</v>
      </c>
      <c r="D300" s="37" t="str">
        <f>IF(C300&lt;&gt;"",INDEX(NLCIUS!A:N,MATCH('UBL reverse binding'!C300,NLCIUS!A:A,0),3),NA())</f>
        <v>0..1</v>
      </c>
      <c r="E300" s="37" t="str">
        <f>IF(C300&lt;&gt;"",INDEX(NLCIUS!A:N,MATCH('UBL reverse binding'!C300,NLCIUS!A:A,0),4),NA())</f>
        <v>0..1</v>
      </c>
      <c r="F300" s="13"/>
      <c r="G300" s="13"/>
      <c r="H300" s="13"/>
    </row>
    <row r="301" spans="1:8" x14ac:dyDescent="0.35">
      <c r="A301" s="37" t="s">
        <v>1164</v>
      </c>
      <c r="B301" s="37" t="s">
        <v>6</v>
      </c>
      <c r="C301" s="37" t="s">
        <v>4</v>
      </c>
      <c r="D301" s="37" t="str">
        <f>IF(C301&lt;&gt;"",INDEX(NLCIUS!A:N,MATCH('UBL reverse binding'!C301,NLCIUS!A:A,0),3),NA())</f>
        <v>1..1</v>
      </c>
      <c r="E301" s="37" t="str">
        <f>IF(C301&lt;&gt;"",INDEX(NLCIUS!A:N,MATCH('UBL reverse binding'!C301,NLCIUS!A:A,0),4),NA())</f>
        <v>1..1</v>
      </c>
      <c r="F301" s="13"/>
      <c r="G301" s="13"/>
      <c r="H301" s="13"/>
    </row>
    <row r="302" spans="1:8" x14ac:dyDescent="0.35">
      <c r="A302" s="37" t="s">
        <v>1165</v>
      </c>
      <c r="B302" s="37" t="s">
        <v>6</v>
      </c>
      <c r="C302" s="37" t="s">
        <v>12</v>
      </c>
      <c r="D302" s="37" t="str">
        <f>IF(C302&lt;&gt;"",INDEX(NLCIUS!A:N,MATCH('UBL reverse binding'!C302,NLCIUS!A:A,0),3),NA())</f>
        <v>1..1</v>
      </c>
      <c r="E302" s="37" t="str">
        <f>IF(C302&lt;&gt;"",INDEX(NLCIUS!A:N,MATCH('UBL reverse binding'!C302,NLCIUS!A:A,0),4),NA())</f>
        <v>1..1</v>
      </c>
      <c r="F302" s="13"/>
      <c r="G302" s="13"/>
      <c r="H302" s="13"/>
    </row>
    <row r="303" spans="1:8" x14ac:dyDescent="0.35">
      <c r="A303" s="37" t="s">
        <v>1443</v>
      </c>
      <c r="B303" s="37" t="s">
        <v>27</v>
      </c>
      <c r="C303" s="37" t="s">
        <v>39</v>
      </c>
      <c r="D303" s="37" t="str">
        <f>IF(C303&lt;&gt;"",INDEX(NLCIUS!A:N,MATCH('UBL reverse binding'!C303,NLCIUS!A:A,0),3),NA())</f>
        <v>0..1</v>
      </c>
      <c r="E303" s="37" t="str">
        <f>IF(C303&lt;&gt;"",INDEX(NLCIUS!A:N,MATCH('UBL reverse binding'!C303,NLCIUS!A:A,0),4),NA())</f>
        <v>0..1</v>
      </c>
      <c r="F303" s="13"/>
      <c r="G303" s="13"/>
      <c r="H303" s="13"/>
    </row>
    <row r="304" spans="1:8" x14ac:dyDescent="0.35">
      <c r="A304" s="37" t="s">
        <v>1166</v>
      </c>
      <c r="B304" s="37" t="s">
        <v>27</v>
      </c>
      <c r="C304" s="37" t="s">
        <v>16</v>
      </c>
      <c r="D304" s="37" t="str">
        <f>IF(C304&lt;&gt;"",INDEX(NLCIUS!A:N,MATCH('UBL reverse binding'!C304,NLCIUS!A:A,0),3),NA())</f>
        <v>1..1</v>
      </c>
      <c r="E304" s="37" t="str">
        <f>IF(C304&lt;&gt;"",INDEX(NLCIUS!A:N,MATCH('UBL reverse binding'!C304,NLCIUS!A:A,0),4),NA())</f>
        <v>1..1</v>
      </c>
      <c r="F304" s="13"/>
      <c r="G304" s="13"/>
      <c r="H304" s="13"/>
    </row>
    <row r="305" spans="1:8" x14ac:dyDescent="0.35">
      <c r="A305" s="37" t="s">
        <v>1182</v>
      </c>
      <c r="B305" s="37" t="s">
        <v>89</v>
      </c>
      <c r="C305" s="37" t="s">
        <v>92</v>
      </c>
      <c r="D305" s="37" t="str">
        <f>IF(C305&lt;&gt;"",INDEX(NLCIUS!A:N,MATCH('UBL reverse binding'!C305,NLCIUS!A:A,0),3),NA())</f>
        <v>0..1</v>
      </c>
      <c r="E305" s="37" t="str">
        <f>IF(C305&lt;&gt;"",INDEX(NLCIUS!A:N,MATCH('UBL reverse binding'!C305,NLCIUS!A:A,0),4),NA())</f>
        <v>0..1</v>
      </c>
      <c r="F305" s="13"/>
      <c r="G305" s="13"/>
      <c r="H305" s="13"/>
    </row>
    <row r="306" spans="1:8" x14ac:dyDescent="0.35">
      <c r="A306" s="37" t="s">
        <v>1182</v>
      </c>
      <c r="B306" s="37" t="s">
        <v>89</v>
      </c>
      <c r="C306" s="37" t="s">
        <v>96</v>
      </c>
      <c r="D306" s="37" t="str">
        <f>IF(C306&lt;&gt;"",INDEX(NLCIUS!A:N,MATCH('UBL reverse binding'!C306,NLCIUS!A:A,0),3),NA())</f>
        <v>1..1</v>
      </c>
      <c r="E306" s="37" t="str">
        <f>IF(C306&lt;&gt;"",INDEX(NLCIUS!A:N,MATCH('UBL reverse binding'!C306,NLCIUS!A:A,0),4),NA())</f>
        <v>1..1</v>
      </c>
      <c r="F306" s="13"/>
      <c r="G306" s="13"/>
      <c r="H306" s="13"/>
    </row>
    <row r="307" spans="1:8" x14ac:dyDescent="0.35">
      <c r="A307" s="37" t="s">
        <v>1169</v>
      </c>
      <c r="B307" s="37" t="s">
        <v>27</v>
      </c>
      <c r="C307" s="37" t="s">
        <v>31</v>
      </c>
      <c r="D307" s="37" t="str">
        <f>IF(C307&lt;&gt;"",INDEX(NLCIUS!A:N,MATCH('UBL reverse binding'!C307,NLCIUS!A:A,0),3),NA())</f>
        <v>0..1</v>
      </c>
      <c r="E307" s="37" t="str">
        <f>IF(C307&lt;&gt;"",INDEX(NLCIUS!A:N,MATCH('UBL reverse binding'!C307,NLCIUS!A:A,0),4),NA())</f>
        <v>0..1</v>
      </c>
      <c r="F307" s="13"/>
      <c r="G307" s="13"/>
      <c r="H307" s="13"/>
    </row>
    <row r="308" spans="1:8" x14ac:dyDescent="0.35">
      <c r="A308" s="37" t="s">
        <v>1167</v>
      </c>
      <c r="B308" s="37" t="s">
        <v>27</v>
      </c>
      <c r="C308" s="37" t="s">
        <v>23</v>
      </c>
      <c r="D308" s="37" t="str">
        <f>IF(C308&lt;&gt;"",INDEX(NLCIUS!A:N,MATCH('UBL reverse binding'!C308,NLCIUS!A:A,0),3),NA())</f>
        <v>1..1</v>
      </c>
      <c r="E308" s="37" t="str">
        <f>IF(C308&lt;&gt;"",INDEX(NLCIUS!A:N,MATCH('UBL reverse binding'!C308,NLCIUS!A:A,0),4),NA())</f>
        <v>1..1</v>
      </c>
      <c r="F308" s="13"/>
      <c r="G308" s="13"/>
      <c r="H308" s="13"/>
    </row>
    <row r="309" spans="1:8" x14ac:dyDescent="0.35">
      <c r="A309" s="37" t="s">
        <v>1168</v>
      </c>
      <c r="B309" s="37" t="s">
        <v>27</v>
      </c>
      <c r="C309" s="37" t="s">
        <v>26</v>
      </c>
      <c r="D309" s="37" t="str">
        <f>IF(C309&lt;&gt;"",INDEX(NLCIUS!A:N,MATCH('UBL reverse binding'!C309,NLCIUS!A:A,0),3),NA())</f>
        <v>0..1</v>
      </c>
      <c r="E309" s="37" t="str">
        <f>IF(C309&lt;&gt;"",INDEX(NLCIUS!A:N,MATCH('UBL reverse binding'!C309,NLCIUS!A:A,0),4),NA())</f>
        <v>0..1</v>
      </c>
      <c r="F309" s="13"/>
      <c r="G309" s="13"/>
      <c r="H309" s="13"/>
    </row>
    <row r="310" spans="1:8" x14ac:dyDescent="0.35">
      <c r="A310" s="37" t="s">
        <v>1180</v>
      </c>
      <c r="B310" s="37" t="s">
        <v>27</v>
      </c>
      <c r="C310" s="37" t="s">
        <v>82</v>
      </c>
      <c r="D310" s="37" t="str">
        <f>IF(C310&lt;&gt;"",INDEX(NLCIUS!A:N,MATCH('UBL reverse binding'!C310,NLCIUS!A:A,0),3),NA())</f>
        <v>0..1</v>
      </c>
      <c r="E310" s="37" t="str">
        <f>IF(C310&lt;&gt;"",INDEX(NLCIUS!A:N,MATCH('UBL reverse binding'!C310,NLCIUS!A:A,0),4),NA())</f>
        <v>0..1</v>
      </c>
      <c r="F310" s="13"/>
      <c r="G310" s="13"/>
      <c r="H310" s="13"/>
    </row>
    <row r="311" spans="1:8" x14ac:dyDescent="0.35">
      <c r="A311" s="37" t="s">
        <v>1172</v>
      </c>
      <c r="B311" s="37" t="s">
        <v>27</v>
      </c>
      <c r="C311" s="37" t="s">
        <v>43</v>
      </c>
      <c r="D311" s="37" t="str">
        <f>IF(C311&lt;&gt;"",INDEX(NLCIUS!A:N,MATCH('UBL reverse binding'!C311,NLCIUS!A:A,0),3),NA())</f>
        <v>0..1</v>
      </c>
      <c r="E311" s="37" t="str">
        <f>IF(C311&lt;&gt;"",INDEX(NLCIUS!A:N,MATCH('UBL reverse binding'!C311,NLCIUS!A:A,0),4),NA())</f>
        <v>0..1</v>
      </c>
      <c r="F311" s="13"/>
      <c r="G311" s="13"/>
      <c r="H311" s="13"/>
    </row>
    <row r="312" spans="1:8" x14ac:dyDescent="0.35">
      <c r="A312" s="37" t="s">
        <v>1251</v>
      </c>
      <c r="B312" s="37" t="s">
        <v>89</v>
      </c>
      <c r="C312" s="37" t="s">
        <v>319</v>
      </c>
      <c r="D312" s="37" t="str">
        <f>IF(C312&lt;&gt;"",INDEX(NLCIUS!A:N,MATCH('UBL reverse binding'!C312,NLCIUS!A:A,0),3),NA())</f>
        <v>0..1</v>
      </c>
      <c r="E312" s="37" t="str">
        <f>IF(C312&lt;&gt;"",INDEX(NLCIUS!A:N,MATCH('UBL reverse binding'!C312,NLCIUS!A:A,0),4),NA())</f>
        <v>0..1</v>
      </c>
      <c r="F312" s="13"/>
      <c r="G312" s="13"/>
      <c r="H312" s="13"/>
    </row>
    <row r="313" spans="1:8" x14ac:dyDescent="0.35">
      <c r="A313" s="37" t="s">
        <v>1252</v>
      </c>
      <c r="B313" s="37" t="s">
        <v>27</v>
      </c>
      <c r="C313" s="37" t="s">
        <v>324</v>
      </c>
      <c r="D313" s="37" t="str">
        <f>IF(C313&lt;&gt;"",INDEX(NLCIUS!A:N,MATCH('UBL reverse binding'!C313,NLCIUS!A:A,0),3),NA())</f>
        <v>0..1</v>
      </c>
      <c r="E313" s="37" t="str">
        <f>IF(C313&lt;&gt;"",INDEX(NLCIUS!A:N,MATCH('UBL reverse binding'!C313,NLCIUS!A:A,0),4),NA())</f>
        <v>0..1</v>
      </c>
      <c r="F313" s="13"/>
      <c r="G313" s="13"/>
      <c r="H313" s="13"/>
    </row>
    <row r="314" spans="1:8" x14ac:dyDescent="0.35">
      <c r="A314" s="37" t="s">
        <v>1253</v>
      </c>
      <c r="B314" s="37" t="s">
        <v>27</v>
      </c>
      <c r="C314" s="37" t="s">
        <v>328</v>
      </c>
      <c r="D314" s="37" t="str">
        <f>IF(C314&lt;&gt;"",INDEX(NLCIUS!A:N,MATCH('UBL reverse binding'!C314,NLCIUS!A:A,0),3),NA())</f>
        <v>0..1</v>
      </c>
      <c r="E314" s="37" t="str">
        <f>IF(C314&lt;&gt;"",INDEX(NLCIUS!A:N,MATCH('UBL reverse binding'!C314,NLCIUS!A:A,0),4),NA())</f>
        <v>0..1</v>
      </c>
      <c r="F314" s="13"/>
      <c r="G314" s="13"/>
      <c r="H314" s="13"/>
    </row>
    <row r="315" spans="1:8" x14ac:dyDescent="0.35">
      <c r="A315" s="37" t="s">
        <v>1170</v>
      </c>
      <c r="B315" s="37" t="s">
        <v>89</v>
      </c>
      <c r="C315" s="37" t="s">
        <v>36</v>
      </c>
      <c r="D315" s="37" t="str">
        <f>IF(C315&lt;&gt;"",INDEX(NLCIUS!A:N,MATCH('UBL reverse binding'!C315,NLCIUS!A:A,0),3),NA())</f>
        <v>0..1</v>
      </c>
      <c r="E315" s="37" t="str">
        <f>IF(C315&lt;&gt;"",INDEX(NLCIUS!A:N,MATCH('UBL reverse binding'!C315,NLCIUS!A:A,0),4),NA())</f>
        <v>0..1</v>
      </c>
      <c r="F315" s="13"/>
      <c r="G315" s="13"/>
      <c r="H315" s="13"/>
    </row>
    <row r="316" spans="1:8" x14ac:dyDescent="0.35">
      <c r="A316" s="37" t="s">
        <v>1444</v>
      </c>
      <c r="B316" s="37" t="s">
        <v>27</v>
      </c>
      <c r="D316" s="37" t="e">
        <f>IF(C316&lt;&gt;"",INDEX(NLCIUS!A:N,MATCH('UBL reverse binding'!C316,NLCIUS!A:A,0),3),NA())</f>
        <v>#N/A</v>
      </c>
      <c r="E316" s="37" t="e">
        <f>IF(C316&lt;&gt;"",INDEX(NLCIUS!A:N,MATCH('UBL reverse binding'!C316,NLCIUS!A:A,0),4),NA())</f>
        <v>#N/A</v>
      </c>
      <c r="F316" s="13"/>
      <c r="G316" s="13"/>
      <c r="H316" s="13"/>
    </row>
    <row r="317" spans="1:8" x14ac:dyDescent="0.35">
      <c r="A317" s="37" t="s">
        <v>1175</v>
      </c>
      <c r="B317" s="37" t="s">
        <v>6</v>
      </c>
      <c r="C317" s="37" t="s">
        <v>58</v>
      </c>
      <c r="D317" s="37" t="str">
        <f>IF(C317&lt;&gt;"",INDEX(NLCIUS!A:N,MATCH('UBL reverse binding'!C317,NLCIUS!A:A,0),3),NA())</f>
        <v>0..1</v>
      </c>
      <c r="E317" s="37" t="str">
        <f>IF(C317&lt;&gt;"",INDEX(NLCIUS!A:N,MATCH('UBL reverse binding'!C317,NLCIUS!A:A,0),4),NA())</f>
        <v>0..1</v>
      </c>
      <c r="F317" s="13"/>
      <c r="G317" s="13"/>
      <c r="H317" s="13"/>
    </row>
    <row r="318" spans="1:8" x14ac:dyDescent="0.35">
      <c r="A318" s="37" t="s">
        <v>1176</v>
      </c>
      <c r="B318" s="37" t="s">
        <v>27</v>
      </c>
      <c r="C318" s="37" t="s">
        <v>61</v>
      </c>
      <c r="D318" s="37" t="str">
        <f>IF(C318&lt;&gt;"",INDEX(NLCIUS!A:N,MATCH('UBL reverse binding'!C318,NLCIUS!A:A,0),3),NA())</f>
        <v>0..1</v>
      </c>
      <c r="E318" s="37" t="str">
        <f>IF(C318&lt;&gt;"",INDEX(NLCIUS!A:N,MATCH('UBL reverse binding'!C318,NLCIUS!A:A,0),4),NA())</f>
        <v>0..1</v>
      </c>
      <c r="F318" s="13"/>
      <c r="G318" s="13"/>
      <c r="H318" s="13"/>
    </row>
    <row r="319" spans="1:8" x14ac:dyDescent="0.35">
      <c r="A319" s="37" t="s">
        <v>1445</v>
      </c>
      <c r="B319" s="37" t="s">
        <v>89</v>
      </c>
      <c r="D319" s="37" t="e">
        <f>IF(C319&lt;&gt;"",INDEX(NLCIUS!A:N,MATCH('UBL reverse binding'!C319,NLCIUS!A:A,0),3),NA())</f>
        <v>#N/A</v>
      </c>
      <c r="E319" s="37" t="e">
        <f>IF(C319&lt;&gt;"",INDEX(NLCIUS!A:N,MATCH('UBL reverse binding'!C319,NLCIUS!A:A,0),4),NA())</f>
        <v>#N/A</v>
      </c>
      <c r="F319" s="13"/>
      <c r="G319" s="13"/>
      <c r="H319" s="13"/>
    </row>
    <row r="320" spans="1:8" x14ac:dyDescent="0.35">
      <c r="A320" s="37" t="s">
        <v>1185</v>
      </c>
      <c r="B320" s="37" t="s">
        <v>27</v>
      </c>
      <c r="C320" s="37" t="s">
        <v>111</v>
      </c>
      <c r="D320" s="37" t="str">
        <f>IF(C320&lt;&gt;"",INDEX(NLCIUS!A:N,MATCH('UBL reverse binding'!C320,NLCIUS!A:A,0),3),NA())</f>
        <v>0..n</v>
      </c>
      <c r="E320" s="37" t="str">
        <f>IF(C320&lt;&gt;"",INDEX(NLCIUS!A:N,MATCH('UBL reverse binding'!C320,NLCIUS!A:A,0),4),NA())</f>
        <v>0..n</v>
      </c>
      <c r="F320" s="13"/>
      <c r="G320" s="13"/>
      <c r="H320" s="13"/>
    </row>
    <row r="321" spans="1:8" x14ac:dyDescent="0.35">
      <c r="A321" s="37" t="s">
        <v>1186</v>
      </c>
      <c r="B321" s="37" t="s">
        <v>6</v>
      </c>
      <c r="C321" s="37" t="s">
        <v>114</v>
      </c>
      <c r="D321" s="37" t="str">
        <f>IF(C321&lt;&gt;"",INDEX(NLCIUS!A:N,MATCH('UBL reverse binding'!C321,NLCIUS!A:A,0),3),NA())</f>
        <v>1..1</v>
      </c>
      <c r="E321" s="37" t="str">
        <f>IF(C321&lt;&gt;"",INDEX(NLCIUS!A:N,MATCH('UBL reverse binding'!C321,NLCIUS!A:A,0),4),NA())</f>
        <v>1..1</v>
      </c>
      <c r="F321" s="13"/>
      <c r="G321" s="13"/>
      <c r="H321" s="13"/>
    </row>
    <row r="322" spans="1:8" x14ac:dyDescent="0.35">
      <c r="A322" s="37" t="s">
        <v>1187</v>
      </c>
      <c r="B322" s="37" t="s">
        <v>27</v>
      </c>
      <c r="C322" s="37" t="s">
        <v>117</v>
      </c>
      <c r="D322" s="37" t="str">
        <f>IF(C322&lt;&gt;"",INDEX(NLCIUS!A:N,MATCH('UBL reverse binding'!C322,NLCIUS!A:A,0),3),NA())</f>
        <v>0..1</v>
      </c>
      <c r="E322" s="37" t="str">
        <f>IF(C322&lt;&gt;"",INDEX(NLCIUS!A:N,MATCH('UBL reverse binding'!C322,NLCIUS!A:A,0),4),NA())</f>
        <v>0..1</v>
      </c>
      <c r="F322" s="13"/>
      <c r="G322" s="13"/>
      <c r="H322" s="13"/>
    </row>
    <row r="323" spans="1:8" x14ac:dyDescent="0.35">
      <c r="A323" s="37" t="s">
        <v>1446</v>
      </c>
      <c r="B323" s="37" t="s">
        <v>89</v>
      </c>
      <c r="D323" s="37" t="e">
        <f>IF(C323&lt;&gt;"",INDEX(NLCIUS!A:N,MATCH('UBL reverse binding'!C323,NLCIUS!A:A,0),3),NA())</f>
        <v>#N/A</v>
      </c>
      <c r="E323" s="37" t="e">
        <f>IF(C323&lt;&gt;"",INDEX(NLCIUS!A:N,MATCH('UBL reverse binding'!C323,NLCIUS!A:A,0),4),NA())</f>
        <v>#N/A</v>
      </c>
      <c r="F323" s="13"/>
      <c r="G323" s="13"/>
      <c r="H323" s="13"/>
    </row>
    <row r="324" spans="1:8" x14ac:dyDescent="0.35">
      <c r="A324" s="37" t="s">
        <v>1178</v>
      </c>
      <c r="B324" s="37" t="s">
        <v>6</v>
      </c>
      <c r="C324" s="37" t="s">
        <v>68</v>
      </c>
      <c r="D324" s="37" t="str">
        <f>IF(C324&lt;&gt;"",INDEX(NLCIUS!A:N,MATCH('UBL reverse binding'!C324,NLCIUS!A:A,0),3),NA())</f>
        <v>0..1</v>
      </c>
      <c r="E324" s="37" t="str">
        <f>IF(C324&lt;&gt;"",INDEX(NLCIUS!A:N,MATCH('UBL reverse binding'!C324,NLCIUS!A:A,0),4),NA())</f>
        <v>0..1</v>
      </c>
      <c r="F324" s="13"/>
      <c r="G324" s="13"/>
      <c r="H324" s="13"/>
    </row>
    <row r="325" spans="1:8" x14ac:dyDescent="0.35">
      <c r="A325" s="37" t="s">
        <v>1447</v>
      </c>
      <c r="B325" s="37" t="s">
        <v>89</v>
      </c>
      <c r="D325" s="37" t="e">
        <f>IF(C325&lt;&gt;"",INDEX(NLCIUS!A:N,MATCH('UBL reverse binding'!C325,NLCIUS!A:A,0),3),NA())</f>
        <v>#N/A</v>
      </c>
      <c r="E325" s="37" t="e">
        <f>IF(C325&lt;&gt;"",INDEX(NLCIUS!A:N,MATCH('UBL reverse binding'!C325,NLCIUS!A:A,0),4),NA())</f>
        <v>#N/A</v>
      </c>
      <c r="F325" s="13"/>
      <c r="G325" s="13"/>
      <c r="H325" s="13"/>
    </row>
    <row r="326" spans="1:8" x14ac:dyDescent="0.35">
      <c r="A326" s="37" t="s">
        <v>1177</v>
      </c>
      <c r="B326" s="37" t="s">
        <v>6</v>
      </c>
      <c r="C326" s="37" t="s">
        <v>65</v>
      </c>
      <c r="D326" s="37" t="str">
        <f>IF(C326&lt;&gt;"",INDEX(NLCIUS!A:N,MATCH('UBL reverse binding'!C326,NLCIUS!A:A,0),3),NA())</f>
        <v>0..1</v>
      </c>
      <c r="E326" s="37" t="str">
        <f>IF(C326&lt;&gt;"",INDEX(NLCIUS!A:N,MATCH('UBL reverse binding'!C326,NLCIUS!A:A,0),4),NA())</f>
        <v>0..1</v>
      </c>
      <c r="F326" s="13"/>
      <c r="G326" s="13"/>
      <c r="H326" s="13"/>
    </row>
    <row r="327" spans="1:8" x14ac:dyDescent="0.35">
      <c r="A327" s="37" t="s">
        <v>1448</v>
      </c>
      <c r="B327" s="37" t="s">
        <v>89</v>
      </c>
      <c r="D327" s="37" t="e">
        <f>IF(C327&lt;&gt;"",INDEX(NLCIUS!A:N,MATCH('UBL reverse binding'!C327,NLCIUS!A:A,0),3),NA())</f>
        <v>#N/A</v>
      </c>
      <c r="E327" s="37" t="e">
        <f>IF(C327&lt;&gt;"",INDEX(NLCIUS!A:N,MATCH('UBL reverse binding'!C327,NLCIUS!A:A,0),4),NA())</f>
        <v>#N/A</v>
      </c>
      <c r="F327" s="13"/>
      <c r="G327" s="13"/>
      <c r="H327" s="13"/>
    </row>
    <row r="328" spans="1:8" x14ac:dyDescent="0.35">
      <c r="A328" s="37" t="s">
        <v>1449</v>
      </c>
      <c r="B328" s="37" t="s">
        <v>6</v>
      </c>
      <c r="C328" s="37" t="s">
        <v>71</v>
      </c>
      <c r="D328" s="37" t="str">
        <f>IF(C328&lt;&gt;"",INDEX(NLCIUS!A:N,MATCH('UBL reverse binding'!C328,NLCIUS!A:A,0),3),NA())</f>
        <v>0..1</v>
      </c>
      <c r="E328" s="37" t="str">
        <f>IF(C328&lt;&gt;"",INDEX(NLCIUS!A:N,MATCH('UBL reverse binding'!C328,NLCIUS!A:A,0),4),NA())</f>
        <v>0..1</v>
      </c>
      <c r="F328" s="13"/>
      <c r="G328" s="13"/>
      <c r="H328" s="13"/>
    </row>
    <row r="329" spans="1:8" x14ac:dyDescent="0.35">
      <c r="A329" s="37" t="s">
        <v>1450</v>
      </c>
      <c r="B329" s="37" t="s">
        <v>89</v>
      </c>
      <c r="D329" s="37" t="e">
        <f>IF(C329&lt;&gt;"",INDEX(NLCIUS!A:N,MATCH('UBL reverse binding'!C329,NLCIUS!A:A,0),3),NA())</f>
        <v>#N/A</v>
      </c>
      <c r="E329" s="37" t="e">
        <f>IF(C329&lt;&gt;"",INDEX(NLCIUS!A:N,MATCH('UBL reverse binding'!C329,NLCIUS!A:A,0),4),NA())</f>
        <v>#N/A</v>
      </c>
      <c r="F329" s="13"/>
      <c r="G329" s="13"/>
      <c r="H329" s="13"/>
    </row>
    <row r="330" spans="1:8" x14ac:dyDescent="0.35">
      <c r="A330" s="37" t="s">
        <v>1174</v>
      </c>
      <c r="B330" s="37" t="s">
        <v>6</v>
      </c>
      <c r="C330" s="37" t="s">
        <v>53</v>
      </c>
      <c r="D330" s="37" t="str">
        <f>IF(C330&lt;&gt;"",INDEX(NLCIUS!A:N,MATCH('UBL reverse binding'!C330,NLCIUS!A:A,0),3),NA())</f>
        <v>0..1</v>
      </c>
      <c r="E330" s="37" t="str">
        <f>IF(C330&lt;&gt;"",INDEX(NLCIUS!A:N,MATCH('UBL reverse binding'!C330,NLCIUS!A:A,0),4),NA())</f>
        <v>0..1</v>
      </c>
      <c r="F330" s="13"/>
      <c r="G330" s="13"/>
      <c r="H330" s="13"/>
    </row>
    <row r="331" spans="1:8" x14ac:dyDescent="0.35">
      <c r="A331" s="37" t="s">
        <v>1302</v>
      </c>
      <c r="B331" s="37" t="s">
        <v>89</v>
      </c>
      <c r="C331" s="37" t="s">
        <v>528</v>
      </c>
      <c r="D331" s="37" t="str">
        <f>IF(C331&lt;&gt;"",INDEX(NLCIUS!A:N,MATCH('UBL reverse binding'!C331,NLCIUS!A:A,0),3),NA())</f>
        <v>0..n</v>
      </c>
      <c r="E331" s="37" t="str">
        <f>IF(C331&lt;&gt;"",INDEX(NLCIUS!A:N,MATCH('UBL reverse binding'!C331,NLCIUS!A:A,0),4),NA())</f>
        <v>0..n</v>
      </c>
      <c r="F331" s="13"/>
      <c r="G331" s="13"/>
      <c r="H331" s="13"/>
    </row>
    <row r="332" spans="1:8" x14ac:dyDescent="0.35">
      <c r="A332" s="37" t="s">
        <v>1173</v>
      </c>
      <c r="B332" s="37" t="s">
        <v>6</v>
      </c>
      <c r="C332" s="37" t="s">
        <v>75</v>
      </c>
      <c r="D332" s="37" t="str">
        <f>IF(C332&lt;&gt;"",INDEX(NLCIUS!A:N,MATCH('UBL reverse binding'!C332,NLCIUS!A:A,0),3),NA())</f>
        <v>0..1</v>
      </c>
      <c r="E332" s="37" t="str">
        <f>IF(C332&lt;&gt;"",INDEX(NLCIUS!A:N,MATCH('UBL reverse binding'!C332,NLCIUS!A:A,0),4),NA())</f>
        <v>0..1</v>
      </c>
      <c r="F332" s="13"/>
      <c r="G332" s="13"/>
      <c r="H332" s="13"/>
    </row>
    <row r="333" spans="1:8" x14ac:dyDescent="0.35">
      <c r="A333" s="37" t="s">
        <v>1173</v>
      </c>
      <c r="B333" s="37" t="s">
        <v>6</v>
      </c>
      <c r="C333" s="37" t="s">
        <v>533</v>
      </c>
      <c r="D333" s="37" t="str">
        <f>IF(C333&lt;&gt;"",INDEX(NLCIUS!A:N,MATCH('UBL reverse binding'!C333,NLCIUS!A:A,0),3),NA())</f>
        <v>1..1</v>
      </c>
      <c r="E333" s="37" t="str">
        <f>IF(C333&lt;&gt;"",INDEX(NLCIUS!A:N,MATCH('UBL reverse binding'!C333,NLCIUS!A:A,0),4),NA())</f>
        <v>1..1</v>
      </c>
      <c r="F333" s="13"/>
      <c r="G333" s="13"/>
      <c r="H333" s="13"/>
    </row>
    <row r="334" spans="1:8" x14ac:dyDescent="0.35">
      <c r="A334" s="37" t="s">
        <v>1179</v>
      </c>
      <c r="B334" s="37" t="s">
        <v>27</v>
      </c>
      <c r="C334" s="37" t="s">
        <v>1151</v>
      </c>
      <c r="D334" s="37" t="str">
        <f>IF(C334&lt;&gt;"",INDEX(NLCIUS!A:N,MATCH('UBL reverse binding'!C334,NLCIUS!A:A,0),3),NA())</f>
        <v>0..1</v>
      </c>
      <c r="E334" s="37" t="str">
        <f>IF(C334&lt;&gt;"",INDEX(NLCIUS!A:N,MATCH('UBL reverse binding'!C334,NLCIUS!A:A,0),4),NA())</f>
        <v>0..1</v>
      </c>
      <c r="F334" s="13"/>
      <c r="G334" s="13"/>
      <c r="H334" s="13"/>
    </row>
    <row r="335" spans="1:8" x14ac:dyDescent="0.35">
      <c r="A335" s="37" t="s">
        <v>1451</v>
      </c>
      <c r="B335" s="37" t="s">
        <v>27</v>
      </c>
      <c r="C335" s="37" t="s">
        <v>536</v>
      </c>
      <c r="D335" s="37" t="str">
        <f>IF(C335&lt;&gt;"",INDEX(NLCIUS!A:N,MATCH('UBL reverse binding'!C335,NLCIUS!A:A,0),3),NA())</f>
        <v>0..1</v>
      </c>
      <c r="E335" s="37" t="str">
        <f>IF(C335&lt;&gt;"",INDEX(NLCIUS!A:N,MATCH('UBL reverse binding'!C335,NLCIUS!A:A,0),4),NA())</f>
        <v>0..1</v>
      </c>
      <c r="F335" s="13"/>
      <c r="G335" s="13"/>
      <c r="H335" s="13"/>
    </row>
    <row r="336" spans="1:8" x14ac:dyDescent="0.35">
      <c r="A336" s="37" t="s">
        <v>1452</v>
      </c>
      <c r="B336" s="37" t="s">
        <v>27</v>
      </c>
      <c r="D336" s="37" t="e">
        <f>IF(C336&lt;&gt;"",INDEX(NLCIUS!A:N,MATCH('UBL reverse binding'!C336,NLCIUS!A:A,0),3),NA())</f>
        <v>#N/A</v>
      </c>
      <c r="E336" s="37" t="e">
        <f>IF(C336&lt;&gt;"",INDEX(NLCIUS!A:N,MATCH('UBL reverse binding'!C336,NLCIUS!A:A,0),4),NA())</f>
        <v>#N/A</v>
      </c>
      <c r="F336" s="13"/>
      <c r="G336" s="13"/>
      <c r="H336" s="13"/>
    </row>
    <row r="337" spans="1:8" x14ac:dyDescent="0.35">
      <c r="A337" s="37" t="s">
        <v>1305</v>
      </c>
      <c r="B337" s="37" t="s">
        <v>27</v>
      </c>
      <c r="C337" s="37" t="s">
        <v>546</v>
      </c>
      <c r="D337" s="37" t="str">
        <f>IF(C337&lt;&gt;"",INDEX(NLCIUS!A:N,MATCH('UBL reverse binding'!C337,NLCIUS!A:A,0),3),NA())</f>
        <v>0..1</v>
      </c>
      <c r="E337" s="37" t="str">
        <f>IF(C337&lt;&gt;"",INDEX(NLCIUS!A:N,MATCH('UBL reverse binding'!C337,NLCIUS!A:A,0),4),NA())</f>
        <v>0..1</v>
      </c>
      <c r="F337" s="13"/>
      <c r="G337" s="13"/>
      <c r="H337" s="13"/>
    </row>
    <row r="338" spans="1:8" x14ac:dyDescent="0.35">
      <c r="A338" s="37" t="s">
        <v>1306</v>
      </c>
      <c r="B338" s="37" t="s">
        <v>6</v>
      </c>
      <c r="C338" s="37" t="s">
        <v>1029</v>
      </c>
      <c r="D338" s="37" t="str">
        <f>IF(C338&lt;&gt;"",INDEX(NLCIUS!A:N,MATCH('UBL reverse binding'!C338,NLCIUS!A:A,0),3),NA())</f>
        <v>1..1</v>
      </c>
      <c r="E338" s="37" t="str">
        <f>IF(C338&lt;&gt;"",INDEX(NLCIUS!A:N,MATCH('UBL reverse binding'!C338,NLCIUS!A:A,0),4),NA())</f>
        <v>1..1</v>
      </c>
      <c r="F338" s="13"/>
      <c r="G338" s="13"/>
      <c r="H338" s="13"/>
    </row>
    <row r="339" spans="1:8" x14ac:dyDescent="0.35">
      <c r="A339" s="37" t="s">
        <v>1307</v>
      </c>
      <c r="B339" s="37" t="s">
        <v>27</v>
      </c>
      <c r="C339" s="37" t="s">
        <v>1032</v>
      </c>
      <c r="D339" s="37" t="str">
        <f>IF(C339&lt;&gt;"",INDEX(NLCIUS!A:N,MATCH('UBL reverse binding'!C339,NLCIUS!A:A,0),3),NA())</f>
        <v>1..1</v>
      </c>
      <c r="E339" s="37" t="str">
        <f>IF(C339&lt;&gt;"",INDEX(NLCIUS!A:N,MATCH('UBL reverse binding'!C339,NLCIUS!A:A,0),4),NA())</f>
        <v>1..1</v>
      </c>
      <c r="F339" s="13"/>
      <c r="G339" s="13"/>
      <c r="H339" s="13"/>
    </row>
    <row r="340" spans="1:8" x14ac:dyDescent="0.35">
      <c r="A340" s="37" t="s">
        <v>1453</v>
      </c>
      <c r="B340" s="37" t="s">
        <v>27</v>
      </c>
      <c r="D340" s="37" t="e">
        <f>IF(C340&lt;&gt;"",INDEX(NLCIUS!A:N,MATCH('UBL reverse binding'!C340,NLCIUS!A:A,0),3),NA())</f>
        <v>#N/A</v>
      </c>
      <c r="E340" s="37" t="e">
        <f>IF(C340&lt;&gt;"",INDEX(NLCIUS!A:N,MATCH('UBL reverse binding'!C340,NLCIUS!A:A,0),4),NA())</f>
        <v>#N/A</v>
      </c>
      <c r="F340" s="13"/>
      <c r="G340" s="13"/>
      <c r="H340" s="13"/>
    </row>
    <row r="341" spans="1:8" x14ac:dyDescent="0.35">
      <c r="A341" s="37" t="s">
        <v>1304</v>
      </c>
      <c r="B341" s="37" t="s">
        <v>27</v>
      </c>
      <c r="C341" s="37" t="s">
        <v>540</v>
      </c>
      <c r="D341" s="37" t="str">
        <f>IF(C341&lt;&gt;"",INDEX(NLCIUS!A:N,MATCH('UBL reverse binding'!C341,NLCIUS!A:A,0),3),NA())</f>
        <v>0..1</v>
      </c>
      <c r="E341" s="37" t="str">
        <f>IF(C341&lt;&gt;"",INDEX(NLCIUS!A:N,MATCH('UBL reverse binding'!C341,NLCIUS!A:A,0),4),NA())</f>
        <v>0..1</v>
      </c>
      <c r="F341" s="13"/>
      <c r="G341" s="13"/>
      <c r="H341" s="13"/>
    </row>
    <row r="342" spans="1:8" x14ac:dyDescent="0.35">
      <c r="A342" s="37" t="s">
        <v>1454</v>
      </c>
      <c r="B342" s="37" t="s">
        <v>89</v>
      </c>
      <c r="D342" s="37" t="e">
        <f>IF(C342&lt;&gt;"",INDEX(NLCIUS!A:N,MATCH('UBL reverse binding'!C342,NLCIUS!A:A,0),3),NA())</f>
        <v>#N/A</v>
      </c>
      <c r="E342" s="37" t="e">
        <f>IF(C342&lt;&gt;"",INDEX(NLCIUS!A:N,MATCH('UBL reverse binding'!C342,NLCIUS!A:A,0),4),NA())</f>
        <v>#N/A</v>
      </c>
      <c r="F342" s="13"/>
      <c r="G342" s="13"/>
      <c r="H342" s="13"/>
    </row>
    <row r="343" spans="1:8" x14ac:dyDescent="0.35">
      <c r="A343" s="37" t="s">
        <v>1455</v>
      </c>
      <c r="B343" s="37" t="s">
        <v>6</v>
      </c>
      <c r="C343" s="37" t="s">
        <v>49</v>
      </c>
      <c r="D343" s="37" t="str">
        <f>IF(C343&lt;&gt;"",INDEX(NLCIUS!A:N,MATCH('UBL reverse binding'!C343,NLCIUS!A:A,0),3),NA())</f>
        <v>0..1</v>
      </c>
      <c r="E343" s="37" t="str">
        <f>IF(C343&lt;&gt;"",INDEX(NLCIUS!A:N,MATCH('UBL reverse binding'!C343,NLCIUS!A:A,0),4),NA())</f>
        <v>0..1</v>
      </c>
      <c r="F343" s="13"/>
      <c r="G343" s="13"/>
      <c r="H343" s="13"/>
    </row>
    <row r="344" spans="1:8" x14ac:dyDescent="0.35">
      <c r="A344" s="37" t="s">
        <v>1188</v>
      </c>
      <c r="B344" s="37" t="s">
        <v>6</v>
      </c>
      <c r="C344" s="37" t="s">
        <v>121</v>
      </c>
      <c r="D344" s="37" t="str">
        <f>IF(C344&lt;&gt;"",INDEX(NLCIUS!A:N,MATCH('UBL reverse binding'!C344,NLCIUS!A:A,0),3),NA())</f>
        <v>1..1</v>
      </c>
      <c r="E344" s="37" t="str">
        <f>IF(C344&lt;&gt;"",INDEX(NLCIUS!A:N,MATCH('UBL reverse binding'!C344,NLCIUS!A:A,0),4),NA())</f>
        <v>1..1</v>
      </c>
      <c r="F344" s="13"/>
      <c r="G344" s="13"/>
      <c r="H344" s="13"/>
    </row>
    <row r="345" spans="1:8" x14ac:dyDescent="0.35">
      <c r="A345" s="37" t="s">
        <v>1456</v>
      </c>
      <c r="B345" s="37" t="s">
        <v>27</v>
      </c>
      <c r="D345" s="37" t="e">
        <f>IF(C345&lt;&gt;"",INDEX(NLCIUS!A:N,MATCH('UBL reverse binding'!C345,NLCIUS!A:A,0),3),NA())</f>
        <v>#N/A</v>
      </c>
      <c r="E345" s="37" t="e">
        <f>IF(C345&lt;&gt;"",INDEX(NLCIUS!A:N,MATCH('UBL reverse binding'!C345,NLCIUS!A:A,0),4),NA())</f>
        <v>#N/A</v>
      </c>
      <c r="F345" s="13"/>
      <c r="G345" s="13"/>
      <c r="H345" s="13"/>
    </row>
    <row r="346" spans="1:8" x14ac:dyDescent="0.35">
      <c r="A346" s="37" t="s">
        <v>1684</v>
      </c>
      <c r="B346" s="37" t="s">
        <v>27</v>
      </c>
      <c r="C346" s="37" t="s">
        <v>156</v>
      </c>
      <c r="D346" s="37" t="str">
        <f>IF(C346&lt;&gt;"",INDEX(NLCIUS!A:N,MATCH('UBL reverse binding'!C346,NLCIUS!A:A,0),3),NA())</f>
        <v>0..1</v>
      </c>
      <c r="E346" s="37" t="str">
        <f>IF(C346&lt;&gt;"",INDEX(NLCIUS!A:N,MATCH('UBL reverse binding'!C346,NLCIUS!A:A,0),4),NA())</f>
        <v>0..1</v>
      </c>
      <c r="F346" s="13"/>
      <c r="G346" s="13"/>
      <c r="H346" s="13"/>
    </row>
    <row r="347" spans="1:8" x14ac:dyDescent="0.35">
      <c r="A347" s="37" t="s">
        <v>1685</v>
      </c>
      <c r="B347" s="37" t="s">
        <v>27</v>
      </c>
      <c r="C347" s="37" t="s">
        <v>872</v>
      </c>
      <c r="D347" s="37" t="str">
        <f>IF(C347&lt;&gt;"",INDEX(NLCIUS!A:N,MATCH('UBL reverse binding'!C347,NLCIUS!A:A,0),3),NA())</f>
        <v>1..1</v>
      </c>
      <c r="E347" s="37" t="str">
        <f>IF(C347&lt;&gt;"",INDEX(NLCIUS!A:N,MATCH('UBL reverse binding'!C347,NLCIUS!A:A,0),4),NA())</f>
        <v>1..1</v>
      </c>
      <c r="F347" s="13"/>
      <c r="G347" s="13"/>
      <c r="H347" s="13"/>
    </row>
    <row r="348" spans="1:8" x14ac:dyDescent="0.35">
      <c r="A348" s="37" t="s">
        <v>1457</v>
      </c>
      <c r="B348" s="37" t="s">
        <v>89</v>
      </c>
      <c r="D348" s="37" t="e">
        <f>IF(C348&lt;&gt;"",INDEX(NLCIUS!A:N,MATCH('UBL reverse binding'!C348,NLCIUS!A:A,0),3),NA())</f>
        <v>#N/A</v>
      </c>
      <c r="E348" s="37" t="e">
        <f>IF(C348&lt;&gt;"",INDEX(NLCIUS!A:N,MATCH('UBL reverse binding'!C348,NLCIUS!A:A,0),4),NA())</f>
        <v>#N/A</v>
      </c>
      <c r="F348" s="13"/>
      <c r="G348" s="13"/>
      <c r="H348" s="13"/>
    </row>
    <row r="349" spans="1:8" x14ac:dyDescent="0.35">
      <c r="A349" s="37" t="s">
        <v>1191</v>
      </c>
      <c r="B349" s="37" t="s">
        <v>6</v>
      </c>
      <c r="C349" s="37" t="s">
        <v>132</v>
      </c>
      <c r="D349" s="37" t="str">
        <f>IF(C349&lt;&gt;"",INDEX(NLCIUS!A:N,MATCH('UBL reverse binding'!C349,NLCIUS!A:A,0),3),NA())</f>
        <v>0..n</v>
      </c>
      <c r="E349" s="37" t="str">
        <f>IF(C349&lt;&gt;"",INDEX(NLCIUS!A:N,MATCH('UBL reverse binding'!C349,NLCIUS!A:A,0),4),NA())</f>
        <v>0..n</v>
      </c>
      <c r="F349" s="13"/>
      <c r="G349" s="13"/>
      <c r="H349" s="13"/>
    </row>
    <row r="350" spans="1:8" x14ac:dyDescent="0.35">
      <c r="A350" s="37" t="s">
        <v>1191</v>
      </c>
      <c r="B350" s="37" t="s">
        <v>6</v>
      </c>
      <c r="C350" s="37" t="s">
        <v>398</v>
      </c>
      <c r="D350" s="37" t="str">
        <f>IF(C350&lt;&gt;"",INDEX(NLCIUS!A:N,MATCH('UBL reverse binding'!C350,NLCIUS!A:A,0),3),NA())</f>
        <v>0..1</v>
      </c>
      <c r="E350" s="37" t="str">
        <f>IF(C350&lt;&gt;"",INDEX(NLCIUS!A:N,MATCH('UBL reverse binding'!C350,NLCIUS!A:A,0),4),NA())</f>
        <v>0..1</v>
      </c>
      <c r="F350" s="13"/>
      <c r="G350" s="13"/>
      <c r="H350" s="13"/>
    </row>
    <row r="351" spans="1:8" x14ac:dyDescent="0.35">
      <c r="A351" s="37" t="s">
        <v>1192</v>
      </c>
      <c r="B351" s="37" t="s">
        <v>27</v>
      </c>
      <c r="C351" s="37" t="s">
        <v>861</v>
      </c>
      <c r="D351" s="37" t="str">
        <f>IF(C351&lt;&gt;"",INDEX(NLCIUS!A:N,MATCH('UBL reverse binding'!C351,NLCIUS!A:A,0),3),NA())</f>
        <v>0..1</v>
      </c>
      <c r="E351" s="37" t="str">
        <f>IF(C351&lt;&gt;"",INDEX(NLCIUS!A:N,MATCH('UBL reverse binding'!C351,NLCIUS!A:A,0),4),NA())</f>
        <v>0..1</v>
      </c>
      <c r="F351" s="13"/>
      <c r="G351" s="13"/>
      <c r="H351" s="13"/>
    </row>
    <row r="352" spans="1:8" x14ac:dyDescent="0.35">
      <c r="A352" s="37" t="s">
        <v>1458</v>
      </c>
      <c r="B352" s="37" t="s">
        <v>89</v>
      </c>
      <c r="D352" s="37" t="e">
        <f>IF(C352&lt;&gt;"",INDEX(NLCIUS!A:N,MATCH('UBL reverse binding'!C352,NLCIUS!A:A,0),3),NA())</f>
        <v>#N/A</v>
      </c>
      <c r="E352" s="37" t="e">
        <f>IF(C352&lt;&gt;"",INDEX(NLCIUS!A:N,MATCH('UBL reverse binding'!C352,NLCIUS!A:A,0),4),NA())</f>
        <v>#N/A</v>
      </c>
      <c r="F352" s="13"/>
      <c r="G352" s="13"/>
      <c r="H352" s="13"/>
    </row>
    <row r="353" spans="1:8" x14ac:dyDescent="0.35">
      <c r="A353" s="37" t="s">
        <v>1190</v>
      </c>
      <c r="B353" s="37" t="s">
        <v>6</v>
      </c>
      <c r="C353" s="37" t="s">
        <v>128</v>
      </c>
      <c r="D353" s="37" t="str">
        <f>IF(C353&lt;&gt;"",INDEX(NLCIUS!A:N,MATCH('UBL reverse binding'!C353,NLCIUS!A:A,0),3),NA())</f>
        <v>0..1</v>
      </c>
      <c r="E353" s="37" t="str">
        <f>IF(C353&lt;&gt;"",INDEX(NLCIUS!A:N,MATCH('UBL reverse binding'!C353,NLCIUS!A:A,0),4),NA())</f>
        <v>0..1</v>
      </c>
      <c r="F353" s="13"/>
      <c r="G353" s="13"/>
      <c r="H353" s="13"/>
    </row>
    <row r="354" spans="1:8" x14ac:dyDescent="0.35">
      <c r="A354" s="37" t="s">
        <v>1197</v>
      </c>
      <c r="B354" s="37" t="s">
        <v>27</v>
      </c>
      <c r="C354" s="37" t="s">
        <v>161</v>
      </c>
      <c r="D354" s="37" t="str">
        <f>IF(C354&lt;&gt;"",INDEX(NLCIUS!A:N,MATCH('UBL reverse binding'!C354,NLCIUS!A:A,0),3),NA())</f>
        <v>1..1</v>
      </c>
      <c r="E354" s="37" t="str">
        <f>IF(C354&lt;&gt;"",INDEX(NLCIUS!A:N,MATCH('UBL reverse binding'!C354,NLCIUS!A:A,0),4),NA())</f>
        <v>1..1</v>
      </c>
      <c r="F354" s="13"/>
      <c r="G354" s="13"/>
      <c r="H354" s="13"/>
    </row>
    <row r="355" spans="1:8" x14ac:dyDescent="0.35">
      <c r="A355" s="37" t="s">
        <v>1198</v>
      </c>
      <c r="B355" s="37" t="s">
        <v>27</v>
      </c>
      <c r="C355" s="37" t="s">
        <v>165</v>
      </c>
      <c r="D355" s="37" t="str">
        <f>IF(C355&lt;&gt;"",INDEX(NLCIUS!A:N,MATCH('UBL reverse binding'!C355,NLCIUS!A:A,0),3),NA())</f>
        <v>0..1</v>
      </c>
      <c r="E355" s="37" t="str">
        <f>IF(C355&lt;&gt;"",INDEX(NLCIUS!A:N,MATCH('UBL reverse binding'!C355,NLCIUS!A:A,0),4),NA())</f>
        <v>0..1</v>
      </c>
      <c r="F355" s="13"/>
      <c r="G355" s="13"/>
      <c r="H355" s="13"/>
    </row>
    <row r="356" spans="1:8" x14ac:dyDescent="0.35">
      <c r="A356" s="37" t="s">
        <v>1199</v>
      </c>
      <c r="B356" s="37" t="s">
        <v>27</v>
      </c>
      <c r="C356" s="37" t="s">
        <v>170</v>
      </c>
      <c r="D356" s="37" t="str">
        <f>IF(C356&lt;&gt;"",INDEX(NLCIUS!A:N,MATCH('UBL reverse binding'!C356,NLCIUS!A:A,0),3),NA())</f>
        <v>0..1</v>
      </c>
      <c r="E356" s="37" t="str">
        <f>IF(C356&lt;&gt;"",INDEX(NLCIUS!A:N,MATCH('UBL reverse binding'!C356,NLCIUS!A:A,0),4),NA())</f>
        <v>0..1</v>
      </c>
      <c r="F356" s="13"/>
      <c r="G356" s="13"/>
      <c r="H356" s="13"/>
    </row>
    <row r="357" spans="1:8" x14ac:dyDescent="0.35">
      <c r="A357" s="37" t="s">
        <v>1201</v>
      </c>
      <c r="B357" s="37" t="s">
        <v>27</v>
      </c>
      <c r="C357" s="37" t="s">
        <v>175</v>
      </c>
      <c r="D357" s="37" t="str">
        <f>IF(C357&lt;&gt;"",INDEX(NLCIUS!A:N,MATCH('UBL reverse binding'!C357,NLCIUS!A:A,0),3),NA())</f>
        <v>0..1</v>
      </c>
      <c r="E357" s="37" t="str">
        <f>IF(C357&lt;&gt;"",INDEX(NLCIUS!A:N,MATCH('UBL reverse binding'!C357,NLCIUS!A:A,0),4),NA())</f>
        <v>0..1</v>
      </c>
      <c r="F357" s="13"/>
      <c r="G357" s="13"/>
      <c r="H357" s="13"/>
    </row>
    <row r="358" spans="1:8" x14ac:dyDescent="0.35">
      <c r="A358" s="37" t="s">
        <v>1202</v>
      </c>
      <c r="B358" s="37" t="s">
        <v>27</v>
      </c>
      <c r="C358" s="37" t="s">
        <v>178</v>
      </c>
      <c r="D358" s="37" t="str">
        <f>IF(C358&lt;&gt;"",INDEX(NLCIUS!A:N,MATCH('UBL reverse binding'!C358,NLCIUS!A:A,0),3),NA())</f>
        <v>0..1</v>
      </c>
      <c r="E358" s="37" t="str">
        <f>IF(C358&lt;&gt;"",INDEX(NLCIUS!A:N,MATCH('UBL reverse binding'!C358,NLCIUS!A:A,0),4),NA())</f>
        <v>0..1</v>
      </c>
      <c r="F358" s="13"/>
      <c r="G358" s="13"/>
      <c r="H358" s="13"/>
    </row>
    <row r="359" spans="1:8" x14ac:dyDescent="0.35">
      <c r="A359" s="37" t="s">
        <v>1203</v>
      </c>
      <c r="B359" s="37" t="s">
        <v>27</v>
      </c>
      <c r="C359" s="37" t="s">
        <v>182</v>
      </c>
      <c r="D359" s="37" t="str">
        <f>IF(C359&lt;&gt;"",INDEX(NLCIUS!A:N,MATCH('UBL reverse binding'!C359,NLCIUS!A:A,0),3),NA())</f>
        <v>0..1</v>
      </c>
      <c r="E359" s="37" t="str">
        <f>IF(C359&lt;&gt;"",INDEX(NLCIUS!A:N,MATCH('UBL reverse binding'!C359,NLCIUS!A:A,0),4),NA())</f>
        <v>0..1</v>
      </c>
      <c r="F359" s="13"/>
      <c r="G359" s="13"/>
      <c r="H359" s="13"/>
    </row>
    <row r="360" spans="1:8" x14ac:dyDescent="0.35">
      <c r="A360" s="37" t="s">
        <v>1459</v>
      </c>
      <c r="B360" s="37" t="s">
        <v>89</v>
      </c>
      <c r="D360" s="37" t="e">
        <f>IF(C360&lt;&gt;"",INDEX(NLCIUS!A:N,MATCH('UBL reverse binding'!C360,NLCIUS!A:A,0),3),NA())</f>
        <v>#N/A</v>
      </c>
      <c r="E360" s="37" t="e">
        <f>IF(C360&lt;&gt;"",INDEX(NLCIUS!A:N,MATCH('UBL reverse binding'!C360,NLCIUS!A:A,0),4),NA())</f>
        <v>#N/A</v>
      </c>
      <c r="F360" s="13"/>
      <c r="G360" s="13"/>
      <c r="H360" s="13"/>
    </row>
    <row r="361" spans="1:8" x14ac:dyDescent="0.35">
      <c r="A361" s="37" t="s">
        <v>1200</v>
      </c>
      <c r="B361" s="37" t="s">
        <v>6</v>
      </c>
      <c r="C361" s="37" t="s">
        <v>173</v>
      </c>
      <c r="D361" s="37" t="str">
        <f>IF(C361&lt;&gt;"",INDEX(NLCIUS!A:N,MATCH('UBL reverse binding'!C361,NLCIUS!A:A,0),3),NA())</f>
        <v>0..1</v>
      </c>
      <c r="E361" s="37" t="str">
        <f>IF(C361&lt;&gt;"",INDEX(NLCIUS!A:N,MATCH('UBL reverse binding'!C361,NLCIUS!A:A,0),4),NA())</f>
        <v>0..1</v>
      </c>
      <c r="F361" s="13"/>
      <c r="G361" s="13"/>
      <c r="H361" s="13"/>
    </row>
    <row r="362" spans="1:8" x14ac:dyDescent="0.35">
      <c r="A362" s="37" t="s">
        <v>1460</v>
      </c>
      <c r="B362" s="37" t="s">
        <v>27</v>
      </c>
      <c r="D362" s="37" t="e">
        <f>IF(C362&lt;&gt;"",INDEX(NLCIUS!A:N,MATCH('UBL reverse binding'!C362,NLCIUS!A:A,0),3),NA())</f>
        <v>#N/A</v>
      </c>
      <c r="E362" s="37" t="e">
        <f>IF(C362&lt;&gt;"",INDEX(NLCIUS!A:N,MATCH('UBL reverse binding'!C362,NLCIUS!A:A,0),4),NA())</f>
        <v>#N/A</v>
      </c>
      <c r="F362" s="13"/>
      <c r="G362" s="13"/>
      <c r="H362" s="13"/>
    </row>
    <row r="363" spans="1:8" x14ac:dyDescent="0.35">
      <c r="A363" s="37" t="s">
        <v>1204</v>
      </c>
      <c r="B363" s="37" t="s">
        <v>27</v>
      </c>
      <c r="C363" s="37" t="s">
        <v>186</v>
      </c>
      <c r="D363" s="37" t="str">
        <f>IF(C363&lt;&gt;"",INDEX(NLCIUS!A:N,MATCH('UBL reverse binding'!C363,NLCIUS!A:A,0),3),NA())</f>
        <v>1..1</v>
      </c>
      <c r="E363" s="37" t="str">
        <f>IF(C363&lt;&gt;"",INDEX(NLCIUS!A:N,MATCH('UBL reverse binding'!C363,NLCIUS!A:A,0),4),NA())</f>
        <v>1..1</v>
      </c>
      <c r="F363" s="13"/>
      <c r="G363" s="13"/>
      <c r="H363" s="13"/>
    </row>
    <row r="364" spans="1:8" x14ac:dyDescent="0.35">
      <c r="A364" s="37" t="s">
        <v>1461</v>
      </c>
      <c r="B364" s="37" t="s">
        <v>89</v>
      </c>
      <c r="D364" s="37" t="e">
        <f>IF(C364&lt;&gt;"",INDEX(NLCIUS!A:N,MATCH('UBL reverse binding'!C364,NLCIUS!A:A,0),3),NA())</f>
        <v>#N/A</v>
      </c>
      <c r="E364" s="37" t="e">
        <f>IF(C364&lt;&gt;"",INDEX(NLCIUS!A:N,MATCH('UBL reverse binding'!C364,NLCIUS!A:A,0),4),NA())</f>
        <v>#N/A</v>
      </c>
      <c r="F364" s="13"/>
      <c r="G364" s="13"/>
      <c r="H364" s="13"/>
    </row>
    <row r="365" spans="1:8" x14ac:dyDescent="0.35">
      <c r="A365" s="37" t="s">
        <v>1195</v>
      </c>
      <c r="B365" s="37" t="s">
        <v>27</v>
      </c>
      <c r="C365" s="37" t="s">
        <v>143</v>
      </c>
      <c r="D365" s="37" t="str">
        <f>IF(C365&lt;&gt;"",INDEX(NLCIUS!A:N,MATCH('UBL reverse binding'!C365,NLCIUS!A:A,0),3),NA())</f>
        <v>0..1</v>
      </c>
      <c r="E365" s="37" t="str">
        <f>IF(C365&lt;&gt;"",INDEX(NLCIUS!A:N,MATCH('UBL reverse binding'!C365,NLCIUS!A:A,0),4),NA())</f>
        <v>0..1</v>
      </c>
      <c r="F365" s="13"/>
      <c r="G365" s="13"/>
      <c r="H365" s="13"/>
    </row>
    <row r="366" spans="1:8" x14ac:dyDescent="0.35">
      <c r="A366" s="37" t="s">
        <v>1195</v>
      </c>
      <c r="B366" s="37" t="s">
        <v>27</v>
      </c>
      <c r="C366" s="37" t="s">
        <v>147</v>
      </c>
      <c r="D366" s="37" t="str">
        <f>IF(C366&lt;&gt;"",INDEX(NLCIUS!A:N,MATCH('UBL reverse binding'!C366,NLCIUS!A:A,0),3),NA())</f>
        <v>0..1</v>
      </c>
      <c r="E366" s="37" t="str">
        <f>IF(C366&lt;&gt;"",INDEX(NLCIUS!A:N,MATCH('UBL reverse binding'!C366,NLCIUS!A:A,0),4),NA())</f>
        <v>0..1</v>
      </c>
      <c r="F366" s="13"/>
      <c r="G366" s="13"/>
      <c r="H366" s="13"/>
    </row>
    <row r="367" spans="1:8" x14ac:dyDescent="0.35">
      <c r="A367" s="37" t="s">
        <v>1462</v>
      </c>
      <c r="B367" s="37" t="s">
        <v>6</v>
      </c>
      <c r="D367" s="37" t="e">
        <f>IF(C367&lt;&gt;"",INDEX(NLCIUS!A:N,MATCH('UBL reverse binding'!C367,NLCIUS!A:A,0),3),NA())</f>
        <v>#N/A</v>
      </c>
      <c r="E367" s="37" t="e">
        <f>IF(C367&lt;&gt;"",INDEX(NLCIUS!A:N,MATCH('UBL reverse binding'!C367,NLCIUS!A:A,0),4),NA())</f>
        <v>#N/A</v>
      </c>
      <c r="F367" s="13"/>
      <c r="G367" s="13"/>
      <c r="H367" s="13"/>
    </row>
    <row r="368" spans="1:8" x14ac:dyDescent="0.35">
      <c r="A368" s="37" t="s">
        <v>1463</v>
      </c>
      <c r="B368" s="37" t="s">
        <v>27</v>
      </c>
      <c r="D368" s="37" t="e">
        <f>IF(C368&lt;&gt;"",INDEX(NLCIUS!A:N,MATCH('UBL reverse binding'!C368,NLCIUS!A:A,0),3),NA())</f>
        <v>#N/A</v>
      </c>
      <c r="E368" s="37" t="e">
        <f>IF(C368&lt;&gt;"",INDEX(NLCIUS!A:N,MATCH('UBL reverse binding'!C368,NLCIUS!A:A,0),4),NA())</f>
        <v>#N/A</v>
      </c>
      <c r="F368" s="13"/>
      <c r="G368" s="13"/>
      <c r="H368" s="13"/>
    </row>
    <row r="369" spans="1:8" x14ac:dyDescent="0.35">
      <c r="A369" s="37" t="s">
        <v>1464</v>
      </c>
      <c r="B369" s="37" t="s">
        <v>89</v>
      </c>
      <c r="D369" s="37" t="e">
        <f>IF(C369&lt;&gt;"",INDEX(NLCIUS!A:N,MATCH('UBL reverse binding'!C369,NLCIUS!A:A,0),3),NA())</f>
        <v>#N/A</v>
      </c>
      <c r="E369" s="37" t="e">
        <f>IF(C369&lt;&gt;"",INDEX(NLCIUS!A:N,MATCH('UBL reverse binding'!C369,NLCIUS!A:A,0),4),NA())</f>
        <v>#N/A</v>
      </c>
      <c r="F369" s="13"/>
      <c r="G369" s="13"/>
      <c r="H369" s="13"/>
    </row>
    <row r="370" spans="1:8" x14ac:dyDescent="0.35">
      <c r="A370" s="37" t="s">
        <v>1189</v>
      </c>
      <c r="B370" s="37" t="s">
        <v>27</v>
      </c>
      <c r="C370" s="37" t="s">
        <v>125</v>
      </c>
      <c r="D370" s="37" t="str">
        <f>IF(C370&lt;&gt;"",INDEX(NLCIUS!A:N,MATCH('UBL reverse binding'!C370,NLCIUS!A:A,0),3),NA())</f>
        <v>1..1</v>
      </c>
      <c r="E370" s="37" t="str">
        <f>IF(C370&lt;&gt;"",INDEX(NLCIUS!A:N,MATCH('UBL reverse binding'!C370,NLCIUS!A:A,0),4),NA())</f>
        <v>1..1</v>
      </c>
      <c r="F370" s="13"/>
      <c r="G370" s="13"/>
      <c r="H370" s="13"/>
    </row>
    <row r="371" spans="1:8" x14ac:dyDescent="0.35">
      <c r="A371" s="37" t="s">
        <v>1193</v>
      </c>
      <c r="B371" s="37" t="s">
        <v>27</v>
      </c>
      <c r="C371" s="37" t="s">
        <v>137</v>
      </c>
      <c r="D371" s="37" t="str">
        <f>IF(C371&lt;&gt;"",INDEX(NLCIUS!A:N,MATCH('UBL reverse binding'!C371,NLCIUS!A:A,0),3),NA())</f>
        <v>0..1</v>
      </c>
      <c r="E371" s="37" t="str">
        <f>IF(C371&lt;&gt;"",INDEX(NLCIUS!A:N,MATCH('UBL reverse binding'!C371,NLCIUS!A:A,0),4),NA())</f>
        <v>0..1</v>
      </c>
      <c r="F371" s="13"/>
      <c r="G371" s="13"/>
      <c r="H371" s="13"/>
    </row>
    <row r="372" spans="1:8" x14ac:dyDescent="0.35">
      <c r="A372" s="37" t="s">
        <v>1194</v>
      </c>
      <c r="B372" s="37" t="s">
        <v>27</v>
      </c>
      <c r="C372" s="37" t="s">
        <v>865</v>
      </c>
      <c r="D372" s="37" t="str">
        <f>IF(C372&lt;&gt;"",INDEX(NLCIUS!A:N,MATCH('UBL reverse binding'!C372,NLCIUS!A:A,0),3),NA())</f>
        <v>0..1</v>
      </c>
      <c r="E372" s="37" t="str">
        <f>IF(C372&lt;&gt;"",INDEX(NLCIUS!A:N,MATCH('UBL reverse binding'!C372,NLCIUS!A:A,0),4),NA())</f>
        <v>0..1</v>
      </c>
      <c r="F372" s="13"/>
      <c r="G372" s="13"/>
      <c r="H372" s="13"/>
    </row>
    <row r="373" spans="1:8" x14ac:dyDescent="0.35">
      <c r="A373" s="37" t="s">
        <v>1196</v>
      </c>
      <c r="B373" s="37" t="s">
        <v>27</v>
      </c>
      <c r="C373" s="37" t="s">
        <v>152</v>
      </c>
      <c r="D373" s="37" t="str">
        <f>IF(C373&lt;&gt;"",INDEX(NLCIUS!A:N,MATCH('UBL reverse binding'!C373,NLCIUS!A:A,0),3),NA())</f>
        <v>0..1</v>
      </c>
      <c r="E373" s="37" t="str">
        <f>IF(C373&lt;&gt;"",INDEX(NLCIUS!A:N,MATCH('UBL reverse binding'!C373,NLCIUS!A:A,0),4),NA())</f>
        <v>0..1</v>
      </c>
      <c r="F373" s="13"/>
      <c r="G373" s="13"/>
      <c r="H373" s="13"/>
    </row>
    <row r="374" spans="1:8" x14ac:dyDescent="0.35">
      <c r="A374" s="37" t="s">
        <v>1205</v>
      </c>
      <c r="B374" s="37" t="s">
        <v>27</v>
      </c>
      <c r="C374" s="37" t="s">
        <v>189</v>
      </c>
      <c r="D374" s="37" t="str">
        <f>IF(C374&lt;&gt;"",INDEX(NLCIUS!A:N,MATCH('UBL reverse binding'!C374,NLCIUS!A:A,0),3),NA())</f>
        <v>0..1</v>
      </c>
      <c r="E374" s="37" t="str">
        <f>IF(C374&lt;&gt;"",INDEX(NLCIUS!A:N,MATCH('UBL reverse binding'!C374,NLCIUS!A:A,0),4),NA())</f>
        <v>0..1</v>
      </c>
      <c r="F374" s="13"/>
      <c r="G374" s="13"/>
      <c r="H374" s="13"/>
    </row>
    <row r="375" spans="1:8" x14ac:dyDescent="0.35">
      <c r="A375" s="37" t="s">
        <v>1206</v>
      </c>
      <c r="B375" s="37" t="s">
        <v>27</v>
      </c>
      <c r="C375" s="37" t="s">
        <v>192</v>
      </c>
      <c r="D375" s="37" t="str">
        <f>IF(C375&lt;&gt;"",INDEX(NLCIUS!A:N,MATCH('UBL reverse binding'!C375,NLCIUS!A:A,0),3),NA())</f>
        <v>0..1</v>
      </c>
      <c r="E375" s="37" t="str">
        <f>IF(C375&lt;&gt;"",INDEX(NLCIUS!A:N,MATCH('UBL reverse binding'!C375,NLCIUS!A:A,0),4),NA())</f>
        <v>0..1</v>
      </c>
      <c r="F375" s="13"/>
      <c r="G375" s="13"/>
      <c r="H375" s="13"/>
    </row>
    <row r="376" spans="1:8" x14ac:dyDescent="0.35">
      <c r="A376" s="37" t="s">
        <v>1207</v>
      </c>
      <c r="B376" s="37" t="s">
        <v>27</v>
      </c>
      <c r="C376" s="37" t="s">
        <v>196</v>
      </c>
      <c r="D376" s="37" t="str">
        <f>IF(C376&lt;&gt;"",INDEX(NLCIUS!A:N,MATCH('UBL reverse binding'!C376,NLCIUS!A:A,0),3),NA())</f>
        <v>0..1</v>
      </c>
      <c r="E376" s="37" t="str">
        <f>IF(C376&lt;&gt;"",INDEX(NLCIUS!A:N,MATCH('UBL reverse binding'!C376,NLCIUS!A:A,0),4),NA())</f>
        <v>0..1</v>
      </c>
      <c r="F376" s="13"/>
      <c r="G376" s="13"/>
      <c r="H376" s="13"/>
    </row>
    <row r="377" spans="1:8" x14ac:dyDescent="0.35">
      <c r="A377" s="37" t="s">
        <v>1208</v>
      </c>
      <c r="B377" s="37" t="s">
        <v>27</v>
      </c>
      <c r="C377" s="37" t="s">
        <v>199</v>
      </c>
      <c r="D377" s="37" t="str">
        <f>IF(C377&lt;&gt;"",INDEX(NLCIUS!A:N,MATCH('UBL reverse binding'!C377,NLCIUS!A:A,0),3),NA())</f>
        <v>0..1</v>
      </c>
      <c r="E377" s="37" t="str">
        <f>IF(C377&lt;&gt;"",INDEX(NLCIUS!A:N,MATCH('UBL reverse binding'!C377,NLCIUS!A:A,0),4),NA())</f>
        <v>0..1</v>
      </c>
      <c r="F377" s="13"/>
      <c r="G377" s="13"/>
      <c r="H377" s="13"/>
    </row>
    <row r="378" spans="1:8" x14ac:dyDescent="0.35">
      <c r="A378" s="37" t="s">
        <v>1209</v>
      </c>
      <c r="B378" s="37" t="s">
        <v>6</v>
      </c>
      <c r="C378" s="37" t="s">
        <v>202</v>
      </c>
      <c r="D378" s="37" t="str">
        <f>IF(C378&lt;&gt;"",INDEX(NLCIUS!A:N,MATCH('UBL reverse binding'!C378,NLCIUS!A:A,0),3),NA())</f>
        <v>1..1</v>
      </c>
      <c r="E378" s="37" t="str">
        <f>IF(C378&lt;&gt;"",INDEX(NLCIUS!A:N,MATCH('UBL reverse binding'!C378,NLCIUS!A:A,0),4),NA())</f>
        <v>1..1</v>
      </c>
      <c r="F378" s="13"/>
      <c r="G378" s="13"/>
      <c r="H378" s="13"/>
    </row>
    <row r="379" spans="1:8" x14ac:dyDescent="0.35">
      <c r="A379" s="37" t="s">
        <v>1465</v>
      </c>
      <c r="B379" s="37" t="s">
        <v>27</v>
      </c>
      <c r="D379" s="37" t="e">
        <f>IF(C379&lt;&gt;"",INDEX(NLCIUS!A:N,MATCH('UBL reverse binding'!C379,NLCIUS!A:A,0),3),NA())</f>
        <v>#N/A</v>
      </c>
      <c r="E379" s="37" t="e">
        <f>IF(C379&lt;&gt;"",INDEX(NLCIUS!A:N,MATCH('UBL reverse binding'!C379,NLCIUS!A:A,0),4),NA())</f>
        <v>#N/A</v>
      </c>
      <c r="F379" s="13"/>
      <c r="G379" s="13"/>
      <c r="H379" s="13"/>
    </row>
    <row r="380" spans="1:8" x14ac:dyDescent="0.35">
      <c r="A380" s="37" t="s">
        <v>1686</v>
      </c>
      <c r="B380" s="37" t="s">
        <v>27</v>
      </c>
      <c r="C380" s="37" t="s">
        <v>225</v>
      </c>
      <c r="D380" s="37" t="str">
        <f>IF(C380&lt;&gt;"",INDEX(NLCIUS!A:N,MATCH('UBL reverse binding'!C380,NLCIUS!A:A,0),3),NA())</f>
        <v>0..1</v>
      </c>
      <c r="E380" s="37" t="str">
        <f>IF(C380&lt;&gt;"",INDEX(NLCIUS!A:N,MATCH('UBL reverse binding'!C380,NLCIUS!A:A,0),4),NA())</f>
        <v>0..1</v>
      </c>
      <c r="F380" s="13"/>
      <c r="G380" s="13"/>
      <c r="H380" s="13"/>
    </row>
    <row r="381" spans="1:8" x14ac:dyDescent="0.35">
      <c r="A381" s="37" t="s">
        <v>1687</v>
      </c>
      <c r="B381" s="37" t="s">
        <v>27</v>
      </c>
      <c r="C381" s="37" t="s">
        <v>902</v>
      </c>
      <c r="D381" s="37" t="str">
        <f>IF(C381&lt;&gt;"",INDEX(NLCIUS!A:N,MATCH('UBL reverse binding'!C381,NLCIUS!A:A,0),3),NA())</f>
        <v>1..1</v>
      </c>
      <c r="E381" s="37" t="str">
        <f>IF(C381&lt;&gt;"",INDEX(NLCIUS!A:N,MATCH('UBL reverse binding'!C381,NLCIUS!A:A,0),4),NA())</f>
        <v>1..1</v>
      </c>
      <c r="F381" s="13"/>
      <c r="G381" s="13"/>
      <c r="H381" s="13"/>
    </row>
    <row r="382" spans="1:8" x14ac:dyDescent="0.35">
      <c r="A382" s="37" t="s">
        <v>1466</v>
      </c>
      <c r="B382" s="37" t="s">
        <v>89</v>
      </c>
      <c r="D382" s="37" t="e">
        <f>IF(C382&lt;&gt;"",INDEX(NLCIUS!A:N,MATCH('UBL reverse binding'!C382,NLCIUS!A:A,0),3),NA())</f>
        <v>#N/A</v>
      </c>
      <c r="E382" s="37" t="e">
        <f>IF(C382&lt;&gt;"",INDEX(NLCIUS!A:N,MATCH('UBL reverse binding'!C382,NLCIUS!A:A,0),4),NA())</f>
        <v>#N/A</v>
      </c>
      <c r="F382" s="13"/>
      <c r="G382" s="13"/>
      <c r="H382" s="13"/>
    </row>
    <row r="383" spans="1:8" x14ac:dyDescent="0.35">
      <c r="A383" s="37" t="s">
        <v>1212</v>
      </c>
      <c r="B383" s="37" t="s">
        <v>6</v>
      </c>
      <c r="C383" s="37" t="s">
        <v>212</v>
      </c>
      <c r="D383" s="37" t="str">
        <f>IF(C383&lt;&gt;"",INDEX(NLCIUS!A:N,MATCH('UBL reverse binding'!C383,NLCIUS!A:A,0),3),NA())</f>
        <v>0..1</v>
      </c>
      <c r="E383" s="37" t="str">
        <f>IF(C383&lt;&gt;"",INDEX(NLCIUS!A:N,MATCH('UBL reverse binding'!C383,NLCIUS!A:A,0),4),NA())</f>
        <v>0..1</v>
      </c>
      <c r="F383" s="13"/>
      <c r="G383" s="13"/>
      <c r="H383" s="13"/>
    </row>
    <row r="384" spans="1:8" x14ac:dyDescent="0.35">
      <c r="A384" s="37" t="s">
        <v>1213</v>
      </c>
      <c r="B384" s="37" t="s">
        <v>27</v>
      </c>
      <c r="C384" s="37" t="s">
        <v>892</v>
      </c>
      <c r="D384" s="37" t="str">
        <f>IF(C384&lt;&gt;"",INDEX(NLCIUS!A:N,MATCH('UBL reverse binding'!C384,NLCIUS!A:A,0),3),NA())</f>
        <v>0..1</v>
      </c>
      <c r="E384" s="37" t="str">
        <f>IF(C384&lt;&gt;"",INDEX(NLCIUS!A:N,MATCH('UBL reverse binding'!C384,NLCIUS!A:A,0),4),NA())</f>
        <v>0..1</v>
      </c>
      <c r="F384" s="13"/>
      <c r="G384" s="13"/>
      <c r="H384" s="13"/>
    </row>
    <row r="385" spans="1:8" x14ac:dyDescent="0.35">
      <c r="A385" s="37" t="s">
        <v>1467</v>
      </c>
      <c r="B385" s="37" t="s">
        <v>89</v>
      </c>
      <c r="D385" s="37" t="e">
        <f>IF(C385&lt;&gt;"",INDEX(NLCIUS!A:N,MATCH('UBL reverse binding'!C385,NLCIUS!A:A,0),3),NA())</f>
        <v>#N/A</v>
      </c>
      <c r="E385" s="37" t="e">
        <f>IF(C385&lt;&gt;"",INDEX(NLCIUS!A:N,MATCH('UBL reverse binding'!C385,NLCIUS!A:A,0),4),NA())</f>
        <v>#N/A</v>
      </c>
      <c r="F385" s="13"/>
      <c r="G385" s="13"/>
      <c r="H385" s="13"/>
    </row>
    <row r="386" spans="1:8" x14ac:dyDescent="0.35">
      <c r="A386" s="37" t="s">
        <v>1211</v>
      </c>
      <c r="B386" s="37" t="s">
        <v>6</v>
      </c>
      <c r="C386" s="37" t="s">
        <v>208</v>
      </c>
      <c r="D386" s="37" t="str">
        <f>IF(C386&lt;&gt;"",INDEX(NLCIUS!A:N,MATCH('UBL reverse binding'!C386,NLCIUS!A:A,0),3),NA())</f>
        <v>0..1</v>
      </c>
      <c r="E386" s="37" t="str">
        <f>IF(C386&lt;&gt;"",INDEX(NLCIUS!A:N,MATCH('UBL reverse binding'!C386,NLCIUS!A:A,0),4),NA())</f>
        <v>0..1</v>
      </c>
      <c r="F386" s="13"/>
      <c r="G386" s="13"/>
      <c r="H386" s="13"/>
    </row>
    <row r="387" spans="1:8" x14ac:dyDescent="0.35">
      <c r="A387" s="37" t="s">
        <v>1217</v>
      </c>
      <c r="B387" s="37" t="s">
        <v>27</v>
      </c>
      <c r="C387" s="37" t="s">
        <v>229</v>
      </c>
      <c r="D387" s="37" t="str">
        <f>IF(C387&lt;&gt;"",INDEX(NLCIUS!A:N,MATCH('UBL reverse binding'!C387,NLCIUS!A:A,0),3),NA())</f>
        <v>1..1</v>
      </c>
      <c r="E387" s="37" t="str">
        <f>IF(C387&lt;&gt;"",INDEX(NLCIUS!A:N,MATCH('UBL reverse binding'!C387,NLCIUS!A:A,0),4),NA())</f>
        <v>1..1</v>
      </c>
      <c r="F387" s="13"/>
      <c r="G387" s="13"/>
      <c r="H387" s="13"/>
    </row>
    <row r="388" spans="1:8" x14ac:dyDescent="0.35">
      <c r="A388" s="37" t="s">
        <v>1218</v>
      </c>
      <c r="B388" s="37" t="s">
        <v>27</v>
      </c>
      <c r="C388" s="37" t="s">
        <v>232</v>
      </c>
      <c r="D388" s="37" t="str">
        <f>IF(C388&lt;&gt;"",INDEX(NLCIUS!A:N,MATCH('UBL reverse binding'!C388,NLCIUS!A:A,0),3),NA())</f>
        <v>0..1</v>
      </c>
      <c r="E388" s="37" t="str">
        <f>IF(C388&lt;&gt;"",INDEX(NLCIUS!A:N,MATCH('UBL reverse binding'!C388,NLCIUS!A:A,0),4),NA())</f>
        <v>0..1</v>
      </c>
      <c r="F388" s="13"/>
      <c r="G388" s="13"/>
      <c r="H388" s="13"/>
    </row>
    <row r="389" spans="1:8" x14ac:dyDescent="0.35">
      <c r="A389" s="37" t="s">
        <v>1219</v>
      </c>
      <c r="B389" s="37" t="s">
        <v>27</v>
      </c>
      <c r="C389" s="37" t="s">
        <v>234</v>
      </c>
      <c r="D389" s="37" t="str">
        <f>IF(C389&lt;&gt;"",INDEX(NLCIUS!A:N,MATCH('UBL reverse binding'!C389,NLCIUS!A:A,0),3),NA())</f>
        <v>0..1</v>
      </c>
      <c r="E389" s="37" t="str">
        <f>IF(C389&lt;&gt;"",INDEX(NLCIUS!A:N,MATCH('UBL reverse binding'!C389,NLCIUS!A:A,0),4),NA())</f>
        <v>0..1</v>
      </c>
      <c r="F389" s="13"/>
      <c r="G389" s="13"/>
      <c r="H389" s="13"/>
    </row>
    <row r="390" spans="1:8" x14ac:dyDescent="0.35">
      <c r="A390" s="37" t="s">
        <v>1221</v>
      </c>
      <c r="B390" s="37" t="s">
        <v>27</v>
      </c>
      <c r="C390" s="37" t="s">
        <v>238</v>
      </c>
      <c r="D390" s="37" t="str">
        <f>IF(C390&lt;&gt;"",INDEX(NLCIUS!A:N,MATCH('UBL reverse binding'!C390,NLCIUS!A:A,0),3),NA())</f>
        <v>0..1</v>
      </c>
      <c r="E390" s="37" t="str">
        <f>IF(C390&lt;&gt;"",INDEX(NLCIUS!A:N,MATCH('UBL reverse binding'!C390,NLCIUS!A:A,0),4),NA())</f>
        <v>0..1</v>
      </c>
      <c r="F390" s="13"/>
      <c r="G390" s="13"/>
      <c r="H390" s="13"/>
    </row>
    <row r="391" spans="1:8" x14ac:dyDescent="0.35">
      <c r="A391" s="37" t="s">
        <v>1222</v>
      </c>
      <c r="B391" s="37" t="s">
        <v>27</v>
      </c>
      <c r="C391" s="37" t="s">
        <v>241</v>
      </c>
      <c r="D391" s="37" t="str">
        <f>IF(C391&lt;&gt;"",INDEX(NLCIUS!A:N,MATCH('UBL reverse binding'!C391,NLCIUS!A:A,0),3),NA())</f>
        <v>0..1</v>
      </c>
      <c r="E391" s="37" t="str">
        <f>IF(C391&lt;&gt;"",INDEX(NLCIUS!A:N,MATCH('UBL reverse binding'!C391,NLCIUS!A:A,0),4),NA())</f>
        <v>0..1</v>
      </c>
      <c r="F391" s="13"/>
      <c r="G391" s="13"/>
      <c r="H391" s="13"/>
    </row>
    <row r="392" spans="1:8" x14ac:dyDescent="0.35">
      <c r="A392" s="37" t="s">
        <v>1223</v>
      </c>
      <c r="B392" s="37" t="s">
        <v>27</v>
      </c>
      <c r="C392" s="37" t="s">
        <v>243</v>
      </c>
      <c r="D392" s="37" t="str">
        <f>IF(C392&lt;&gt;"",INDEX(NLCIUS!A:N,MATCH('UBL reverse binding'!C392,NLCIUS!A:A,0),3),NA())</f>
        <v>0..1</v>
      </c>
      <c r="E392" s="37" t="str">
        <f>IF(C392&lt;&gt;"",INDEX(NLCIUS!A:N,MATCH('UBL reverse binding'!C392,NLCIUS!A:A,0),4),NA())</f>
        <v>0..1</v>
      </c>
      <c r="F392" s="13"/>
      <c r="G392" s="13"/>
      <c r="H392" s="13"/>
    </row>
    <row r="393" spans="1:8" x14ac:dyDescent="0.35">
      <c r="A393" s="37" t="s">
        <v>1468</v>
      </c>
      <c r="B393" s="37" t="s">
        <v>89</v>
      </c>
      <c r="D393" s="37" t="e">
        <f>IF(C393&lt;&gt;"",INDEX(NLCIUS!A:N,MATCH('UBL reverse binding'!C393,NLCIUS!A:A,0),3),NA())</f>
        <v>#N/A</v>
      </c>
      <c r="E393" s="37" t="e">
        <f>IF(C393&lt;&gt;"",INDEX(NLCIUS!A:N,MATCH('UBL reverse binding'!C393,NLCIUS!A:A,0),4),NA())</f>
        <v>#N/A</v>
      </c>
      <c r="F393" s="13"/>
      <c r="G393" s="13"/>
      <c r="H393" s="13"/>
    </row>
    <row r="394" spans="1:8" x14ac:dyDescent="0.35">
      <c r="A394" s="37" t="s">
        <v>1220</v>
      </c>
      <c r="B394" s="37" t="s">
        <v>6</v>
      </c>
      <c r="C394" s="37" t="s">
        <v>236</v>
      </c>
      <c r="D394" s="37" t="str">
        <f>IF(C394&lt;&gt;"",INDEX(NLCIUS!A:N,MATCH('UBL reverse binding'!C394,NLCIUS!A:A,0),3),NA())</f>
        <v>0..1</v>
      </c>
      <c r="E394" s="37" t="str">
        <f>IF(C394&lt;&gt;"",INDEX(NLCIUS!A:N,MATCH('UBL reverse binding'!C394,NLCIUS!A:A,0),4),NA())</f>
        <v>0..1</v>
      </c>
      <c r="F394" s="13"/>
      <c r="G394" s="13"/>
      <c r="H394" s="13"/>
    </row>
    <row r="395" spans="1:8" x14ac:dyDescent="0.35">
      <c r="A395" s="37" t="s">
        <v>1469</v>
      </c>
      <c r="B395" s="37" t="s">
        <v>27</v>
      </c>
      <c r="D395" s="37" t="e">
        <f>IF(C395&lt;&gt;"",INDEX(NLCIUS!A:N,MATCH('UBL reverse binding'!C395,NLCIUS!A:A,0),3),NA())</f>
        <v>#N/A</v>
      </c>
      <c r="E395" s="37" t="e">
        <f>IF(C395&lt;&gt;"",INDEX(NLCIUS!A:N,MATCH('UBL reverse binding'!C395,NLCIUS!A:A,0),4),NA())</f>
        <v>#N/A</v>
      </c>
      <c r="F395" s="13"/>
      <c r="G395" s="13"/>
      <c r="H395" s="13"/>
    </row>
    <row r="396" spans="1:8" x14ac:dyDescent="0.35">
      <c r="A396" s="37" t="s">
        <v>1224</v>
      </c>
      <c r="B396" s="37" t="s">
        <v>27</v>
      </c>
      <c r="C396" s="37" t="s">
        <v>245</v>
      </c>
      <c r="D396" s="37" t="str">
        <f>IF(C396&lt;&gt;"",INDEX(NLCIUS!A:N,MATCH('UBL reverse binding'!C396,NLCIUS!A:A,0),3),NA())</f>
        <v>1..1</v>
      </c>
      <c r="E396" s="37" t="str">
        <f>IF(C396&lt;&gt;"",INDEX(NLCIUS!A:N,MATCH('UBL reverse binding'!C396,NLCIUS!A:A,0),4),NA())</f>
        <v>1..1</v>
      </c>
      <c r="F396" s="13"/>
      <c r="G396" s="13"/>
      <c r="H396" s="13"/>
    </row>
    <row r="397" spans="1:8" x14ac:dyDescent="0.35">
      <c r="A397" s="37" t="s">
        <v>1470</v>
      </c>
      <c r="B397" s="37" t="s">
        <v>89</v>
      </c>
      <c r="D397" s="37" t="e">
        <f>IF(C397&lt;&gt;"",INDEX(NLCIUS!A:N,MATCH('UBL reverse binding'!C397,NLCIUS!A:A,0),3),NA())</f>
        <v>#N/A</v>
      </c>
      <c r="E397" s="37" t="e">
        <f>IF(C397&lt;&gt;"",INDEX(NLCIUS!A:N,MATCH('UBL reverse binding'!C397,NLCIUS!A:A,0),4),NA())</f>
        <v>#N/A</v>
      </c>
      <c r="F397" s="13"/>
      <c r="G397" s="13"/>
      <c r="H397" s="13"/>
    </row>
    <row r="398" spans="1:8" x14ac:dyDescent="0.35">
      <c r="A398" s="37" t="s">
        <v>1216</v>
      </c>
      <c r="B398" s="37" t="s">
        <v>27</v>
      </c>
      <c r="C398" s="37" t="s">
        <v>222</v>
      </c>
      <c r="D398" s="37" t="str">
        <f>IF(C398&lt;&gt;"",INDEX(NLCIUS!A:N,MATCH('UBL reverse binding'!C398,NLCIUS!A:A,0),3),NA())</f>
        <v>0..1</v>
      </c>
      <c r="E398" s="37" t="str">
        <f>IF(C398&lt;&gt;"",INDEX(NLCIUS!A:N,MATCH('UBL reverse binding'!C398,NLCIUS!A:A,0),4),NA())</f>
        <v>0..1</v>
      </c>
      <c r="F398" s="13"/>
      <c r="G398" s="13"/>
      <c r="H398" s="13"/>
    </row>
    <row r="399" spans="1:8" x14ac:dyDescent="0.35">
      <c r="A399" s="37" t="s">
        <v>1471</v>
      </c>
      <c r="B399" s="37" t="s">
        <v>6</v>
      </c>
      <c r="D399" s="37" t="e">
        <f>IF(C399&lt;&gt;"",INDEX(NLCIUS!A:N,MATCH('UBL reverse binding'!C399,NLCIUS!A:A,0),3),NA())</f>
        <v>#N/A</v>
      </c>
      <c r="E399" s="37" t="e">
        <f>IF(C399&lt;&gt;"",INDEX(NLCIUS!A:N,MATCH('UBL reverse binding'!C399,NLCIUS!A:A,0),4),NA())</f>
        <v>#N/A</v>
      </c>
      <c r="F399" s="13"/>
      <c r="G399" s="13"/>
      <c r="H399" s="13"/>
    </row>
    <row r="400" spans="1:8" x14ac:dyDescent="0.35">
      <c r="A400" s="37" t="s">
        <v>1472</v>
      </c>
      <c r="B400" s="37" t="s">
        <v>27</v>
      </c>
      <c r="D400" s="37" t="e">
        <f>IF(C400&lt;&gt;"",INDEX(NLCIUS!A:N,MATCH('UBL reverse binding'!C400,NLCIUS!A:A,0),3),NA())</f>
        <v>#N/A</v>
      </c>
      <c r="E400" s="37" t="e">
        <f>IF(C400&lt;&gt;"",INDEX(NLCIUS!A:N,MATCH('UBL reverse binding'!C400,NLCIUS!A:A,0),4),NA())</f>
        <v>#N/A</v>
      </c>
      <c r="F400" s="13"/>
      <c r="G400" s="13"/>
      <c r="H400" s="13"/>
    </row>
    <row r="401" spans="1:8" x14ac:dyDescent="0.35">
      <c r="A401" s="37" t="s">
        <v>1473</v>
      </c>
      <c r="B401" s="37" t="s">
        <v>89</v>
      </c>
      <c r="D401" s="37" t="e">
        <f>IF(C401&lt;&gt;"",INDEX(NLCIUS!A:N,MATCH('UBL reverse binding'!C401,NLCIUS!A:A,0),3),NA())</f>
        <v>#N/A</v>
      </c>
      <c r="E401" s="37" t="e">
        <f>IF(C401&lt;&gt;"",INDEX(NLCIUS!A:N,MATCH('UBL reverse binding'!C401,NLCIUS!A:A,0),4),NA())</f>
        <v>#N/A</v>
      </c>
      <c r="F401" s="13"/>
      <c r="G401" s="13"/>
      <c r="H401" s="13"/>
    </row>
    <row r="402" spans="1:8" x14ac:dyDescent="0.35">
      <c r="A402" s="37" t="s">
        <v>1210</v>
      </c>
      <c r="B402" s="37" t="s">
        <v>27</v>
      </c>
      <c r="C402" s="37" t="s">
        <v>205</v>
      </c>
      <c r="D402" s="37" t="str">
        <f>IF(C402&lt;&gt;"",INDEX(NLCIUS!A:N,MATCH('UBL reverse binding'!C402,NLCIUS!A:A,0),3),NA())</f>
        <v>1..1</v>
      </c>
      <c r="E402" s="37" t="str">
        <f>IF(C402&lt;&gt;"",INDEX(NLCIUS!A:N,MATCH('UBL reverse binding'!C402,NLCIUS!A:A,0),4),NA())</f>
        <v>1..1</v>
      </c>
      <c r="F402" s="13"/>
      <c r="G402" s="13"/>
      <c r="H402" s="13"/>
    </row>
    <row r="403" spans="1:8" x14ac:dyDescent="0.35">
      <c r="A403" s="37" t="s">
        <v>1214</v>
      </c>
      <c r="B403" s="37" t="s">
        <v>27</v>
      </c>
      <c r="C403" s="37" t="s">
        <v>217</v>
      </c>
      <c r="D403" s="37" t="str">
        <f>IF(C403&lt;&gt;"",INDEX(NLCIUS!A:N,MATCH('UBL reverse binding'!C403,NLCIUS!A:A,0),3),NA())</f>
        <v>0..1</v>
      </c>
      <c r="E403" s="37" t="str">
        <f>IF(C403&lt;&gt;"",INDEX(NLCIUS!A:N,MATCH('UBL reverse binding'!C403,NLCIUS!A:A,0),4),NA())</f>
        <v>0..1</v>
      </c>
      <c r="F403" s="13"/>
      <c r="G403" s="13"/>
      <c r="H403" s="13"/>
    </row>
    <row r="404" spans="1:8" x14ac:dyDescent="0.35">
      <c r="A404" s="37" t="s">
        <v>1215</v>
      </c>
      <c r="B404" s="37" t="s">
        <v>27</v>
      </c>
      <c r="C404" s="37" t="s">
        <v>896</v>
      </c>
      <c r="D404" s="37" t="str">
        <f>IF(C404&lt;&gt;"",INDEX(NLCIUS!A:N,MATCH('UBL reverse binding'!C404,NLCIUS!A:A,0),3),NA())</f>
        <v>0..1</v>
      </c>
      <c r="E404" s="37" t="str">
        <f>IF(C404&lt;&gt;"",INDEX(NLCIUS!A:N,MATCH('UBL reverse binding'!C404,NLCIUS!A:A,0),4),NA())</f>
        <v>0..1</v>
      </c>
      <c r="F404" s="13"/>
      <c r="G404" s="13"/>
      <c r="H404" s="13"/>
    </row>
    <row r="405" spans="1:8" x14ac:dyDescent="0.35">
      <c r="A405" s="37" t="s">
        <v>1225</v>
      </c>
      <c r="B405" s="37" t="s">
        <v>27</v>
      </c>
      <c r="C405" s="37" t="s">
        <v>247</v>
      </c>
      <c r="D405" s="37" t="str">
        <f>IF(C405&lt;&gt;"",INDEX(NLCIUS!A:N,MATCH('UBL reverse binding'!C405,NLCIUS!A:A,0),3),NA())</f>
        <v>0..1</v>
      </c>
      <c r="E405" s="37" t="str">
        <f>IF(C405&lt;&gt;"",INDEX(NLCIUS!A:N,MATCH('UBL reverse binding'!C405,NLCIUS!A:A,0),4),NA())</f>
        <v>0..1</v>
      </c>
      <c r="F405" s="13"/>
      <c r="G405" s="13"/>
      <c r="H405" s="13"/>
    </row>
    <row r="406" spans="1:8" x14ac:dyDescent="0.35">
      <c r="A406" s="37" t="s">
        <v>1226</v>
      </c>
      <c r="B406" s="37" t="s">
        <v>27</v>
      </c>
      <c r="C406" s="37" t="s">
        <v>251</v>
      </c>
      <c r="D406" s="37" t="str">
        <f>IF(C406&lt;&gt;"",INDEX(NLCIUS!A:N,MATCH('UBL reverse binding'!C406,NLCIUS!A:A,0),3),NA())</f>
        <v>0..1</v>
      </c>
      <c r="E406" s="37" t="str">
        <f>IF(C406&lt;&gt;"",INDEX(NLCIUS!A:N,MATCH('UBL reverse binding'!C406,NLCIUS!A:A,0),4),NA())</f>
        <v>0..1</v>
      </c>
      <c r="F406" s="13"/>
      <c r="G406" s="13"/>
      <c r="H406" s="13"/>
    </row>
    <row r="407" spans="1:8" x14ac:dyDescent="0.35">
      <c r="A407" s="37" t="s">
        <v>1227</v>
      </c>
      <c r="B407" s="37" t="s">
        <v>27</v>
      </c>
      <c r="C407" s="37" t="s">
        <v>253</v>
      </c>
      <c r="D407" s="37" t="str">
        <f>IF(C407&lt;&gt;"",INDEX(NLCIUS!A:N,MATCH('UBL reverse binding'!C407,NLCIUS!A:A,0),3),NA())</f>
        <v>0..1</v>
      </c>
      <c r="E407" s="37" t="str">
        <f>IF(C407&lt;&gt;"",INDEX(NLCIUS!A:N,MATCH('UBL reverse binding'!C407,NLCIUS!A:A,0),4),NA())</f>
        <v>0..1</v>
      </c>
      <c r="F407" s="13"/>
      <c r="G407" s="13"/>
      <c r="H407" s="13"/>
    </row>
    <row r="408" spans="1:8" x14ac:dyDescent="0.35">
      <c r="A408" s="37" t="s">
        <v>1228</v>
      </c>
      <c r="B408" s="37" t="s">
        <v>27</v>
      </c>
      <c r="C408" s="37" t="s">
        <v>255</v>
      </c>
      <c r="D408" s="37" t="str">
        <f>IF(C408&lt;&gt;"",INDEX(NLCIUS!A:N,MATCH('UBL reverse binding'!C408,NLCIUS!A:A,0),3),NA())</f>
        <v>0..1</v>
      </c>
      <c r="E408" s="37" t="str">
        <f>IF(C408&lt;&gt;"",INDEX(NLCIUS!A:N,MATCH('UBL reverse binding'!C408,NLCIUS!A:A,0),4),NA())</f>
        <v>0..1</v>
      </c>
      <c r="F408" s="13"/>
      <c r="G408" s="13"/>
      <c r="H408" s="13"/>
    </row>
    <row r="409" spans="1:8" x14ac:dyDescent="0.35">
      <c r="A409" s="37" t="s">
        <v>1229</v>
      </c>
      <c r="B409" s="37" t="s">
        <v>27</v>
      </c>
      <c r="C409" s="37" t="s">
        <v>257</v>
      </c>
      <c r="D409" s="37" t="str">
        <f>IF(C409&lt;&gt;"",INDEX(NLCIUS!A:N,MATCH('UBL reverse binding'!C409,NLCIUS!A:A,0),3),NA())</f>
        <v>0..1</v>
      </c>
      <c r="E409" s="37" t="str">
        <f>IF(C409&lt;&gt;"",INDEX(NLCIUS!A:N,MATCH('UBL reverse binding'!C409,NLCIUS!A:A,0),4),NA())</f>
        <v>0..1</v>
      </c>
      <c r="F409" s="13"/>
      <c r="G409" s="13"/>
      <c r="H409" s="13"/>
    </row>
    <row r="410" spans="1:8" x14ac:dyDescent="0.35">
      <c r="A410" s="37" t="s">
        <v>1474</v>
      </c>
      <c r="B410" s="37" t="s">
        <v>89</v>
      </c>
      <c r="D410" s="37" t="e">
        <f>IF(C410&lt;&gt;"",INDEX(NLCIUS!A:N,MATCH('UBL reverse binding'!C410,NLCIUS!A:A,0),3),NA())</f>
        <v>#N/A</v>
      </c>
      <c r="E410" s="37" t="e">
        <f>IF(C410&lt;&gt;"",INDEX(NLCIUS!A:N,MATCH('UBL reverse binding'!C410,NLCIUS!A:A,0),4),NA())</f>
        <v>#N/A</v>
      </c>
      <c r="F410" s="13"/>
      <c r="G410" s="13"/>
      <c r="H410" s="13"/>
    </row>
    <row r="411" spans="1:8" x14ac:dyDescent="0.35">
      <c r="A411" s="37" t="s">
        <v>1231</v>
      </c>
      <c r="B411" s="37" t="s">
        <v>6</v>
      </c>
      <c r="C411" s="37" t="s">
        <v>264</v>
      </c>
      <c r="D411" s="37" t="str">
        <f>IF(C411&lt;&gt;"",INDEX(NLCIUS!A:N,MATCH('UBL reverse binding'!C411,NLCIUS!A:A,0),3),NA())</f>
        <v>0..1</v>
      </c>
      <c r="E411" s="37" t="str">
        <f>IF(C411&lt;&gt;"",INDEX(NLCIUS!A:N,MATCH('UBL reverse binding'!C411,NLCIUS!A:A,0),4),NA())</f>
        <v>0..1</v>
      </c>
      <c r="F411" s="13"/>
      <c r="G411" s="13"/>
      <c r="H411" s="13"/>
    </row>
    <row r="412" spans="1:8" x14ac:dyDescent="0.35">
      <c r="A412" s="37" t="s">
        <v>1231</v>
      </c>
      <c r="B412" s="37" t="s">
        <v>6</v>
      </c>
      <c r="C412" s="37" t="s">
        <v>398</v>
      </c>
      <c r="D412" s="37" t="str">
        <f>IF(C412&lt;&gt;"",INDEX(NLCIUS!A:N,MATCH('UBL reverse binding'!C412,NLCIUS!A:A,0),3),NA())</f>
        <v>0..1</v>
      </c>
      <c r="E412" s="37" t="str">
        <f>IF(C412&lt;&gt;"",INDEX(NLCIUS!A:N,MATCH('UBL reverse binding'!C412,NLCIUS!A:A,0),4),NA())</f>
        <v>0..1</v>
      </c>
      <c r="F412" s="13"/>
      <c r="G412" s="13"/>
      <c r="H412" s="13"/>
    </row>
    <row r="413" spans="1:8" x14ac:dyDescent="0.35">
      <c r="A413" s="37" t="s">
        <v>1232</v>
      </c>
      <c r="B413" s="37" t="s">
        <v>27</v>
      </c>
      <c r="C413" s="37" t="s">
        <v>922</v>
      </c>
      <c r="D413" s="37" t="str">
        <f>IF(C413&lt;&gt;"",INDEX(NLCIUS!A:N,MATCH('UBL reverse binding'!C413,NLCIUS!A:A,0),3),NA())</f>
        <v>0..1</v>
      </c>
      <c r="E413" s="37" t="str">
        <f>IF(C413&lt;&gt;"",INDEX(NLCIUS!A:N,MATCH('UBL reverse binding'!C413,NLCIUS!A:A,0),4),NA())</f>
        <v>0..1</v>
      </c>
      <c r="F413" s="13"/>
      <c r="G413" s="13"/>
      <c r="H413" s="13"/>
    </row>
    <row r="414" spans="1:8" x14ac:dyDescent="0.35">
      <c r="A414" s="37" t="s">
        <v>1475</v>
      </c>
      <c r="B414" s="37" t="s">
        <v>89</v>
      </c>
      <c r="D414" s="37" t="e">
        <f>IF(C414&lt;&gt;"",INDEX(NLCIUS!A:N,MATCH('UBL reverse binding'!C414,NLCIUS!A:A,0),3),NA())</f>
        <v>#N/A</v>
      </c>
      <c r="E414" s="37" t="e">
        <f>IF(C414&lt;&gt;"",INDEX(NLCIUS!A:N,MATCH('UBL reverse binding'!C414,NLCIUS!A:A,0),4),NA())</f>
        <v>#N/A</v>
      </c>
      <c r="F414" s="13"/>
      <c r="G414" s="13"/>
      <c r="H414" s="13"/>
    </row>
    <row r="415" spans="1:8" x14ac:dyDescent="0.35">
      <c r="A415" s="37" t="s">
        <v>1230</v>
      </c>
      <c r="B415" s="37" t="s">
        <v>6</v>
      </c>
      <c r="C415" s="37" t="s">
        <v>260</v>
      </c>
      <c r="D415" s="37" t="str">
        <f>IF(C415&lt;&gt;"",INDEX(NLCIUS!A:N,MATCH('UBL reverse binding'!C415,NLCIUS!A:A,0),3),NA())</f>
        <v>1..1</v>
      </c>
      <c r="E415" s="37" t="str">
        <f>IF(C415&lt;&gt;"",INDEX(NLCIUS!A:N,MATCH('UBL reverse binding'!C415,NLCIUS!A:A,0),4),NA())</f>
        <v>1..1</v>
      </c>
      <c r="F415" s="13"/>
      <c r="G415" s="13"/>
      <c r="H415" s="13"/>
    </row>
    <row r="416" spans="1:8" x14ac:dyDescent="0.35">
      <c r="A416" s="37" t="s">
        <v>1476</v>
      </c>
      <c r="B416" s="37" t="s">
        <v>89</v>
      </c>
      <c r="D416" s="37" t="e">
        <f>IF(C416&lt;&gt;"",INDEX(NLCIUS!A:N,MATCH('UBL reverse binding'!C416,NLCIUS!A:A,0),3),NA())</f>
        <v>#N/A</v>
      </c>
      <c r="E416" s="37" t="e">
        <f>IF(C416&lt;&gt;"",INDEX(NLCIUS!A:N,MATCH('UBL reverse binding'!C416,NLCIUS!A:A,0),4),NA())</f>
        <v>#N/A</v>
      </c>
      <c r="F416" s="13"/>
      <c r="G416" s="13"/>
      <c r="H416" s="13"/>
    </row>
    <row r="417" spans="1:8" x14ac:dyDescent="0.35">
      <c r="A417" s="37" t="s">
        <v>1233</v>
      </c>
      <c r="B417" s="37" t="s">
        <v>27</v>
      </c>
      <c r="C417" s="37" t="s">
        <v>269</v>
      </c>
      <c r="D417" s="37" t="str">
        <f>IF(C417&lt;&gt;"",INDEX(NLCIUS!A:N,MATCH('UBL reverse binding'!C417,NLCIUS!A:A,0),3),NA())</f>
        <v>0..1</v>
      </c>
      <c r="E417" s="37" t="str">
        <f>IF(C417&lt;&gt;"",INDEX(NLCIUS!A:N,MATCH('UBL reverse binding'!C417,NLCIUS!A:A,0),4),NA())</f>
        <v>0..1</v>
      </c>
      <c r="F417" s="13"/>
      <c r="G417" s="13"/>
      <c r="H417" s="13"/>
    </row>
    <row r="418" spans="1:8" x14ac:dyDescent="0.35">
      <c r="A418" s="37" t="s">
        <v>1234</v>
      </c>
      <c r="B418" s="37" t="s">
        <v>27</v>
      </c>
      <c r="C418" s="37" t="s">
        <v>925</v>
      </c>
      <c r="D418" s="37" t="str">
        <f>IF(C418&lt;&gt;"",INDEX(NLCIUS!A:N,MATCH('UBL reverse binding'!C418,NLCIUS!A:A,0),3),NA())</f>
        <v>0..1</v>
      </c>
      <c r="E418" s="37" t="str">
        <f>IF(C418&lt;&gt;"",INDEX(NLCIUS!A:N,MATCH('UBL reverse binding'!C418,NLCIUS!A:A,0),4),NA())</f>
        <v>0..1</v>
      </c>
      <c r="F418" s="13"/>
      <c r="G418" s="13"/>
      <c r="H418" s="13"/>
    </row>
    <row r="419" spans="1:8" x14ac:dyDescent="0.35">
      <c r="A419" s="37" t="s">
        <v>1235</v>
      </c>
      <c r="B419" s="37" t="s">
        <v>27</v>
      </c>
      <c r="C419" s="37" t="s">
        <v>275</v>
      </c>
      <c r="D419" s="37" t="str">
        <f>IF(C419&lt;&gt;"",INDEX(NLCIUS!A:N,MATCH('UBL reverse binding'!C419,NLCIUS!A:A,0),3),NA())</f>
        <v>0..1</v>
      </c>
      <c r="E419" s="37" t="str">
        <f>IF(C419&lt;&gt;"",INDEX(NLCIUS!A:N,MATCH('UBL reverse binding'!C419,NLCIUS!A:A,0),4),NA())</f>
        <v>0..1</v>
      </c>
      <c r="F419" s="13"/>
      <c r="G419" s="13"/>
      <c r="H419" s="13"/>
    </row>
    <row r="420" spans="1:8" x14ac:dyDescent="0.35">
      <c r="A420" s="37" t="s">
        <v>1477</v>
      </c>
      <c r="B420" s="37" t="s">
        <v>89</v>
      </c>
      <c r="D420" s="37" t="e">
        <f>IF(C420&lt;&gt;"",INDEX(NLCIUS!A:N,MATCH('UBL reverse binding'!C420,NLCIUS!A:A,0),3),NA())</f>
        <v>#N/A</v>
      </c>
      <c r="E420" s="37" t="e">
        <f>IF(C420&lt;&gt;"",INDEX(NLCIUS!A:N,MATCH('UBL reverse binding'!C420,NLCIUS!A:A,0),4),NA())</f>
        <v>#N/A</v>
      </c>
      <c r="F420" s="13"/>
      <c r="G420" s="13"/>
      <c r="H420" s="13"/>
    </row>
    <row r="421" spans="1:8" x14ac:dyDescent="0.35">
      <c r="A421" s="37" t="s">
        <v>1236</v>
      </c>
      <c r="B421" s="37" t="s">
        <v>6</v>
      </c>
      <c r="C421" s="37" t="s">
        <v>278</v>
      </c>
      <c r="D421" s="37" t="str">
        <f>IF(C421&lt;&gt;"",INDEX(NLCIUS!A:N,MATCH('UBL reverse binding'!C421,NLCIUS!A:A,0),3),NA())</f>
        <v>1..1</v>
      </c>
      <c r="E421" s="37" t="str">
        <f>IF(C421&lt;&gt;"",INDEX(NLCIUS!A:N,MATCH('UBL reverse binding'!C421,NLCIUS!A:A,0),4),NA())</f>
        <v>1..1</v>
      </c>
      <c r="F421" s="13"/>
      <c r="G421" s="13"/>
      <c r="H421" s="13"/>
    </row>
    <row r="422" spans="1:8" x14ac:dyDescent="0.35">
      <c r="A422" s="37" t="s">
        <v>1238</v>
      </c>
      <c r="B422" s="37" t="s">
        <v>27</v>
      </c>
      <c r="C422" s="37" t="s">
        <v>284</v>
      </c>
      <c r="D422" s="37" t="str">
        <f>IF(C422&lt;&gt;"",INDEX(NLCIUS!A:N,MATCH('UBL reverse binding'!C422,NLCIUS!A:A,0),3),NA())</f>
        <v>1..1</v>
      </c>
      <c r="E422" s="37" t="str">
        <f>IF(C422&lt;&gt;"",INDEX(NLCIUS!A:N,MATCH('UBL reverse binding'!C422,NLCIUS!A:A,0),4),NA())</f>
        <v>1..1</v>
      </c>
      <c r="F422" s="13"/>
      <c r="G422" s="13"/>
      <c r="H422" s="13"/>
    </row>
    <row r="423" spans="1:8" x14ac:dyDescent="0.35">
      <c r="A423" s="37" t="s">
        <v>1239</v>
      </c>
      <c r="B423" s="37" t="s">
        <v>27</v>
      </c>
      <c r="C423" s="37" t="s">
        <v>287</v>
      </c>
      <c r="D423" s="37" t="str">
        <f>IF(C423&lt;&gt;"",INDEX(NLCIUS!A:N,MATCH('UBL reverse binding'!C423,NLCIUS!A:A,0),3),NA())</f>
        <v>0..1</v>
      </c>
      <c r="E423" s="37" t="str">
        <f>IF(C423&lt;&gt;"",INDEX(NLCIUS!A:N,MATCH('UBL reverse binding'!C423,NLCIUS!A:A,0),4),NA())</f>
        <v>0..1</v>
      </c>
      <c r="F423" s="13"/>
      <c r="G423" s="13"/>
      <c r="H423" s="13"/>
    </row>
    <row r="424" spans="1:8" x14ac:dyDescent="0.35">
      <c r="A424" s="37" t="s">
        <v>1240</v>
      </c>
      <c r="B424" s="37" t="s">
        <v>27</v>
      </c>
      <c r="C424" s="37" t="s">
        <v>290</v>
      </c>
      <c r="D424" s="37" t="str">
        <f>IF(C424&lt;&gt;"",INDEX(NLCIUS!A:N,MATCH('UBL reverse binding'!C424,NLCIUS!A:A,0),3),NA())</f>
        <v>0..1</v>
      </c>
      <c r="E424" s="37" t="str">
        <f>IF(C424&lt;&gt;"",INDEX(NLCIUS!A:N,MATCH('UBL reverse binding'!C424,NLCIUS!A:A,0),4),NA())</f>
        <v>0..1</v>
      </c>
      <c r="F424" s="13"/>
      <c r="G424" s="13"/>
      <c r="H424" s="13"/>
    </row>
    <row r="425" spans="1:8" x14ac:dyDescent="0.35">
      <c r="A425" s="37" t="s">
        <v>1242</v>
      </c>
      <c r="B425" s="37" t="s">
        <v>27</v>
      </c>
      <c r="C425" s="37" t="s">
        <v>294</v>
      </c>
      <c r="D425" s="37" t="str">
        <f>IF(C425&lt;&gt;"",INDEX(NLCIUS!A:N,MATCH('UBL reverse binding'!C425,NLCIUS!A:A,0),3),NA())</f>
        <v>0..1</v>
      </c>
      <c r="E425" s="37" t="str">
        <f>IF(C425&lt;&gt;"",INDEX(NLCIUS!A:N,MATCH('UBL reverse binding'!C425,NLCIUS!A:A,0),4),NA())</f>
        <v>0..1</v>
      </c>
      <c r="F425" s="13"/>
      <c r="G425" s="13"/>
      <c r="H425" s="13"/>
    </row>
    <row r="426" spans="1:8" x14ac:dyDescent="0.35">
      <c r="A426" s="37" t="s">
        <v>1243</v>
      </c>
      <c r="B426" s="37" t="s">
        <v>27</v>
      </c>
      <c r="C426" s="37" t="s">
        <v>297</v>
      </c>
      <c r="D426" s="37" t="str">
        <f>IF(C426&lt;&gt;"",INDEX(NLCIUS!A:N,MATCH('UBL reverse binding'!C426,NLCIUS!A:A,0),3),NA())</f>
        <v>0..1</v>
      </c>
      <c r="E426" s="37" t="str">
        <f>IF(C426&lt;&gt;"",INDEX(NLCIUS!A:N,MATCH('UBL reverse binding'!C426,NLCIUS!A:A,0),4),NA())</f>
        <v>0..1</v>
      </c>
      <c r="F426" s="13"/>
      <c r="G426" s="13"/>
      <c r="H426" s="13"/>
    </row>
    <row r="427" spans="1:8" x14ac:dyDescent="0.35">
      <c r="A427" s="37" t="s">
        <v>1244</v>
      </c>
      <c r="B427" s="37" t="s">
        <v>27</v>
      </c>
      <c r="C427" s="37" t="s">
        <v>299</v>
      </c>
      <c r="D427" s="37" t="str">
        <f>IF(C427&lt;&gt;"",INDEX(NLCIUS!A:N,MATCH('UBL reverse binding'!C427,NLCIUS!A:A,0),3),NA())</f>
        <v>0..1</v>
      </c>
      <c r="E427" s="37" t="str">
        <f>IF(C427&lt;&gt;"",INDEX(NLCIUS!A:N,MATCH('UBL reverse binding'!C427,NLCIUS!A:A,0),4),NA())</f>
        <v>0..1</v>
      </c>
      <c r="F427" s="13"/>
      <c r="G427" s="13"/>
      <c r="H427" s="13"/>
    </row>
    <row r="428" spans="1:8" x14ac:dyDescent="0.35">
      <c r="A428" s="37" t="s">
        <v>1478</v>
      </c>
      <c r="B428" s="37" t="s">
        <v>89</v>
      </c>
      <c r="D428" s="37" t="e">
        <f>IF(C428&lt;&gt;"",INDEX(NLCIUS!A:N,MATCH('UBL reverse binding'!C428,NLCIUS!A:A,0),3),NA())</f>
        <v>#N/A</v>
      </c>
      <c r="E428" s="37" t="e">
        <f>IF(C428&lt;&gt;"",INDEX(NLCIUS!A:N,MATCH('UBL reverse binding'!C428,NLCIUS!A:A,0),4),NA())</f>
        <v>#N/A</v>
      </c>
      <c r="F428" s="13"/>
      <c r="G428" s="13"/>
      <c r="H428" s="13"/>
    </row>
    <row r="429" spans="1:8" x14ac:dyDescent="0.35">
      <c r="A429" s="37" t="s">
        <v>1241</v>
      </c>
      <c r="B429" s="37" t="s">
        <v>6</v>
      </c>
      <c r="C429" s="37" t="s">
        <v>292</v>
      </c>
      <c r="D429" s="37" t="str">
        <f>IF(C429&lt;&gt;"",INDEX(NLCIUS!A:N,MATCH('UBL reverse binding'!C429,NLCIUS!A:A,0),3),NA())</f>
        <v>0..1</v>
      </c>
      <c r="E429" s="37" t="str">
        <f>IF(C429&lt;&gt;"",INDEX(NLCIUS!A:N,MATCH('UBL reverse binding'!C429,NLCIUS!A:A,0),4),NA())</f>
        <v>0..1</v>
      </c>
      <c r="F429" s="13"/>
      <c r="G429" s="13"/>
      <c r="H429" s="13"/>
    </row>
    <row r="430" spans="1:8" x14ac:dyDescent="0.35">
      <c r="A430" s="37" t="s">
        <v>1479</v>
      </c>
      <c r="B430" s="37" t="s">
        <v>27</v>
      </c>
      <c r="D430" s="37" t="e">
        <f>IF(C430&lt;&gt;"",INDEX(NLCIUS!A:N,MATCH('UBL reverse binding'!C430,NLCIUS!A:A,0),3),NA())</f>
        <v>#N/A</v>
      </c>
      <c r="E430" s="37" t="e">
        <f>IF(C430&lt;&gt;"",INDEX(NLCIUS!A:N,MATCH('UBL reverse binding'!C430,NLCIUS!A:A,0),4),NA())</f>
        <v>#N/A</v>
      </c>
      <c r="F430" s="13"/>
      <c r="G430" s="13"/>
      <c r="H430" s="13"/>
    </row>
    <row r="431" spans="1:8" x14ac:dyDescent="0.35">
      <c r="A431" s="37" t="s">
        <v>1245</v>
      </c>
      <c r="B431" s="37" t="s">
        <v>27</v>
      </c>
      <c r="C431" s="37" t="s">
        <v>301</v>
      </c>
      <c r="D431" s="37" t="str">
        <f>IF(C431&lt;&gt;"",INDEX(NLCIUS!A:N,MATCH('UBL reverse binding'!C431,NLCIUS!A:A,0),3),NA())</f>
        <v>1..1</v>
      </c>
      <c r="E431" s="37" t="str">
        <f>IF(C431&lt;&gt;"",INDEX(NLCIUS!A:N,MATCH('UBL reverse binding'!C431,NLCIUS!A:A,0),4),NA())</f>
        <v>1..1</v>
      </c>
      <c r="F431" s="13"/>
      <c r="G431" s="13"/>
      <c r="H431" s="13"/>
    </row>
    <row r="432" spans="1:8" x14ac:dyDescent="0.35">
      <c r="A432" s="37" t="s">
        <v>1480</v>
      </c>
      <c r="B432" s="37" t="s">
        <v>89</v>
      </c>
      <c r="D432" s="37" t="e">
        <f>IF(C432&lt;&gt;"",INDEX(NLCIUS!A:N,MATCH('UBL reverse binding'!C432,NLCIUS!A:A,0),3),NA())</f>
        <v>#N/A</v>
      </c>
      <c r="E432" s="37" t="e">
        <f>IF(C432&lt;&gt;"",INDEX(NLCIUS!A:N,MATCH('UBL reverse binding'!C432,NLCIUS!A:A,0),4),NA())</f>
        <v>#N/A</v>
      </c>
      <c r="F432" s="13"/>
      <c r="G432" s="13"/>
      <c r="H432" s="13"/>
    </row>
    <row r="433" spans="1:8" x14ac:dyDescent="0.35">
      <c r="A433" s="37" t="s">
        <v>1237</v>
      </c>
      <c r="B433" s="37" t="s">
        <v>27</v>
      </c>
      <c r="C433" s="37" t="s">
        <v>281</v>
      </c>
      <c r="D433" s="37" t="str">
        <f>IF(C433&lt;&gt;"",INDEX(NLCIUS!A:N,MATCH('UBL reverse binding'!C433,NLCIUS!A:A,0),3),NA())</f>
        <v>1..1</v>
      </c>
      <c r="E433" s="37" t="str">
        <f>IF(C433&lt;&gt;"",INDEX(NLCIUS!A:N,MATCH('UBL reverse binding'!C433,NLCIUS!A:A,0),4),NA())</f>
        <v>1..1</v>
      </c>
      <c r="F433" s="13"/>
      <c r="G433" s="13"/>
      <c r="H433" s="13"/>
    </row>
    <row r="434" spans="1:8" x14ac:dyDescent="0.35">
      <c r="A434" s="37" t="s">
        <v>1481</v>
      </c>
      <c r="B434" s="37" t="s">
        <v>6</v>
      </c>
      <c r="D434" s="37" t="e">
        <f>IF(C434&lt;&gt;"",INDEX(NLCIUS!A:N,MATCH('UBL reverse binding'!C434,NLCIUS!A:A,0),3),NA())</f>
        <v>#N/A</v>
      </c>
      <c r="E434" s="37" t="e">
        <f>IF(C434&lt;&gt;"",INDEX(NLCIUS!A:N,MATCH('UBL reverse binding'!C434,NLCIUS!A:A,0),4),NA())</f>
        <v>#N/A</v>
      </c>
      <c r="F434" s="13"/>
      <c r="G434" s="13"/>
      <c r="H434" s="13"/>
    </row>
    <row r="435" spans="1:8" x14ac:dyDescent="0.35">
      <c r="A435" s="37" t="s">
        <v>1482</v>
      </c>
      <c r="B435" s="37" t="s">
        <v>27</v>
      </c>
      <c r="D435" s="37" t="e">
        <f>IF(C435&lt;&gt;"",INDEX(NLCIUS!A:N,MATCH('UBL reverse binding'!C435,NLCIUS!A:A,0),3),NA())</f>
        <v>#N/A</v>
      </c>
      <c r="E435" s="37" t="e">
        <f>IF(C435&lt;&gt;"",INDEX(NLCIUS!A:N,MATCH('UBL reverse binding'!C435,NLCIUS!A:A,0),4),NA())</f>
        <v>#N/A</v>
      </c>
      <c r="F435" s="13"/>
      <c r="G435" s="13"/>
      <c r="H435" s="13"/>
    </row>
    <row r="436" spans="1:8" x14ac:dyDescent="0.35">
      <c r="A436" s="37" t="s">
        <v>1246</v>
      </c>
      <c r="B436" s="37" t="s">
        <v>89</v>
      </c>
      <c r="C436" s="37" t="s">
        <v>303</v>
      </c>
      <c r="D436" s="37" t="str">
        <f>IF(C436&lt;&gt;"",INDEX(NLCIUS!A:N,MATCH('UBL reverse binding'!C436,NLCIUS!A:A,0),3),NA())</f>
        <v>0..1</v>
      </c>
      <c r="E436" s="37" t="str">
        <f>IF(C436&lt;&gt;"",INDEX(NLCIUS!A:N,MATCH('UBL reverse binding'!C436,NLCIUS!A:A,0),4),NA())</f>
        <v>0..1</v>
      </c>
      <c r="F436" s="13"/>
      <c r="G436" s="13"/>
      <c r="H436" s="13"/>
    </row>
    <row r="437" spans="1:8" x14ac:dyDescent="0.35">
      <c r="A437" s="37" t="s">
        <v>1250</v>
      </c>
      <c r="B437" s="37" t="s">
        <v>27</v>
      </c>
      <c r="C437" s="37" t="s">
        <v>315</v>
      </c>
      <c r="D437" s="37" t="str">
        <f>IF(C437&lt;&gt;"",INDEX(NLCIUS!A:N,MATCH('UBL reverse binding'!C437,NLCIUS!A:A,0),3),NA())</f>
        <v>0..1</v>
      </c>
      <c r="E437" s="37" t="str">
        <f>IF(C437&lt;&gt;"",INDEX(NLCIUS!A:N,MATCH('UBL reverse binding'!C437,NLCIUS!A:A,0),4),NA())</f>
        <v>0..1</v>
      </c>
      <c r="F437" s="13"/>
      <c r="G437" s="13"/>
      <c r="H437" s="13"/>
    </row>
    <row r="438" spans="1:8" x14ac:dyDescent="0.35">
      <c r="A438" s="37" t="s">
        <v>1483</v>
      </c>
      <c r="B438" s="37" t="s">
        <v>27</v>
      </c>
      <c r="D438" s="37" t="e">
        <f>IF(C438&lt;&gt;"",INDEX(NLCIUS!A:N,MATCH('UBL reverse binding'!C438,NLCIUS!A:A,0),3),NA())</f>
        <v>#N/A</v>
      </c>
      <c r="E438" s="37" t="e">
        <f>IF(C438&lt;&gt;"",INDEX(NLCIUS!A:N,MATCH('UBL reverse binding'!C438,NLCIUS!A:A,0),4),NA())</f>
        <v>#N/A</v>
      </c>
      <c r="F438" s="13"/>
      <c r="G438" s="13"/>
      <c r="H438" s="13"/>
    </row>
    <row r="439" spans="1:8" x14ac:dyDescent="0.35">
      <c r="A439" s="37" t="s">
        <v>1248</v>
      </c>
      <c r="B439" s="37" t="s">
        <v>27</v>
      </c>
      <c r="C439" s="37" t="s">
        <v>310</v>
      </c>
      <c r="D439" s="37" t="str">
        <f>IF(C439&lt;&gt;"",INDEX(NLCIUS!A:N,MATCH('UBL reverse binding'!C439,NLCIUS!A:A,0),3),NA())</f>
        <v>0..1</v>
      </c>
      <c r="E439" s="37" t="str">
        <f>IF(C439&lt;&gt;"",INDEX(NLCIUS!A:N,MATCH('UBL reverse binding'!C439,NLCIUS!A:A,0),4),NA())</f>
        <v>0..1</v>
      </c>
      <c r="F439" s="13"/>
      <c r="G439" s="13"/>
      <c r="H439" s="13"/>
    </row>
    <row r="440" spans="1:8" x14ac:dyDescent="0.35">
      <c r="A440" s="37" t="s">
        <v>1249</v>
      </c>
      <c r="B440" s="37" t="s">
        <v>27</v>
      </c>
      <c r="C440" s="37" t="s">
        <v>944</v>
      </c>
      <c r="D440" s="37" t="str">
        <f>IF(C440&lt;&gt;"",INDEX(NLCIUS!A:N,MATCH('UBL reverse binding'!C440,NLCIUS!A:A,0),3),NA())</f>
        <v>0..1</v>
      </c>
      <c r="E440" s="37" t="str">
        <f>IF(C440&lt;&gt;"",INDEX(NLCIUS!A:N,MATCH('UBL reverse binding'!C440,NLCIUS!A:A,0),4),NA())</f>
        <v>0..1</v>
      </c>
      <c r="F440" s="13"/>
      <c r="G440" s="13"/>
      <c r="H440" s="13"/>
    </row>
    <row r="441" spans="1:8" x14ac:dyDescent="0.35">
      <c r="A441" s="37" t="s">
        <v>1254</v>
      </c>
      <c r="B441" s="37" t="s">
        <v>27</v>
      </c>
      <c r="C441" s="37" t="s">
        <v>332</v>
      </c>
      <c r="D441" s="37" t="str">
        <f>IF(C441&lt;&gt;"",INDEX(NLCIUS!A:N,MATCH('UBL reverse binding'!C441,NLCIUS!A:A,0),3),NA())</f>
        <v>0..1</v>
      </c>
      <c r="E441" s="37" t="str">
        <f>IF(C441&lt;&gt;"",INDEX(NLCIUS!A:N,MATCH('UBL reverse binding'!C441,NLCIUS!A:A,0),4),NA())</f>
        <v>0..1</v>
      </c>
      <c r="F441" s="13"/>
      <c r="G441" s="13"/>
      <c r="H441" s="13"/>
    </row>
    <row r="442" spans="1:8" x14ac:dyDescent="0.35">
      <c r="A442" s="37" t="s">
        <v>1255</v>
      </c>
      <c r="B442" s="37" t="s">
        <v>27</v>
      </c>
      <c r="C442" s="37" t="s">
        <v>335</v>
      </c>
      <c r="D442" s="37" t="str">
        <f>IF(C442&lt;&gt;"",INDEX(NLCIUS!A:N,MATCH('UBL reverse binding'!C442,NLCIUS!A:A,0),3),NA())</f>
        <v>0..1</v>
      </c>
      <c r="E442" s="37" t="str">
        <f>IF(C442&lt;&gt;"",INDEX(NLCIUS!A:N,MATCH('UBL reverse binding'!C442,NLCIUS!A:A,0),4),NA())</f>
        <v>0..1</v>
      </c>
      <c r="F442" s="13"/>
      <c r="G442" s="13"/>
      <c r="H442" s="13"/>
    </row>
    <row r="443" spans="1:8" x14ac:dyDescent="0.35">
      <c r="A443" s="37" t="s">
        <v>1256</v>
      </c>
      <c r="B443" s="37" t="s">
        <v>27</v>
      </c>
      <c r="C443" s="37" t="s">
        <v>338</v>
      </c>
      <c r="D443" s="37" t="str">
        <f>IF(C443&lt;&gt;"",INDEX(NLCIUS!A:N,MATCH('UBL reverse binding'!C443,NLCIUS!A:A,0),3),NA())</f>
        <v>0..1</v>
      </c>
      <c r="E443" s="37" t="str">
        <f>IF(C443&lt;&gt;"",INDEX(NLCIUS!A:N,MATCH('UBL reverse binding'!C443,NLCIUS!A:A,0),4),NA())</f>
        <v>0..1</v>
      </c>
      <c r="F443" s="13"/>
      <c r="G443" s="13"/>
      <c r="H443" s="13"/>
    </row>
    <row r="444" spans="1:8" x14ac:dyDescent="0.35">
      <c r="A444" s="37" t="s">
        <v>1258</v>
      </c>
      <c r="B444" s="37" t="s">
        <v>27</v>
      </c>
      <c r="C444" s="37" t="s">
        <v>342</v>
      </c>
      <c r="D444" s="37" t="str">
        <f>IF(C444&lt;&gt;"",INDEX(NLCIUS!A:N,MATCH('UBL reverse binding'!C444,NLCIUS!A:A,0),3),NA())</f>
        <v>0..1</v>
      </c>
      <c r="E444" s="37" t="str">
        <f>IF(C444&lt;&gt;"",INDEX(NLCIUS!A:N,MATCH('UBL reverse binding'!C444,NLCIUS!A:A,0),4),NA())</f>
        <v>0..1</v>
      </c>
      <c r="F444" s="13"/>
      <c r="G444" s="13"/>
      <c r="H444" s="13"/>
    </row>
    <row r="445" spans="1:8" x14ac:dyDescent="0.35">
      <c r="A445" s="37" t="s">
        <v>1259</v>
      </c>
      <c r="B445" s="37" t="s">
        <v>27</v>
      </c>
      <c r="C445" s="37" t="s">
        <v>345</v>
      </c>
      <c r="D445" s="37" t="str">
        <f>IF(C445&lt;&gt;"",INDEX(NLCIUS!A:N,MATCH('UBL reverse binding'!C445,NLCIUS!A:A,0),3),NA())</f>
        <v>0..1</v>
      </c>
      <c r="E445" s="37" t="str">
        <f>IF(C445&lt;&gt;"",INDEX(NLCIUS!A:N,MATCH('UBL reverse binding'!C445,NLCIUS!A:A,0),4),NA())</f>
        <v>0..1</v>
      </c>
      <c r="F445" s="13"/>
      <c r="G445" s="13"/>
      <c r="H445" s="13"/>
    </row>
    <row r="446" spans="1:8" x14ac:dyDescent="0.35">
      <c r="A446" s="37" t="s">
        <v>1260</v>
      </c>
      <c r="B446" s="37" t="s">
        <v>27</v>
      </c>
      <c r="C446" s="37" t="s">
        <v>347</v>
      </c>
      <c r="D446" s="37" t="str">
        <f>IF(C446&lt;&gt;"",INDEX(NLCIUS!A:N,MATCH('UBL reverse binding'!C446,NLCIUS!A:A,0),3),NA())</f>
        <v>0..1</v>
      </c>
      <c r="E446" s="37" t="str">
        <f>IF(C446&lt;&gt;"",INDEX(NLCIUS!A:N,MATCH('UBL reverse binding'!C446,NLCIUS!A:A,0),4),NA())</f>
        <v>0..1</v>
      </c>
      <c r="F446" s="13"/>
      <c r="G446" s="13"/>
      <c r="H446" s="13"/>
    </row>
    <row r="447" spans="1:8" x14ac:dyDescent="0.35">
      <c r="A447" s="37" t="s">
        <v>1484</v>
      </c>
      <c r="B447" s="37" t="s">
        <v>89</v>
      </c>
      <c r="D447" s="37" t="e">
        <f>IF(C447&lt;&gt;"",INDEX(NLCIUS!A:N,MATCH('UBL reverse binding'!C447,NLCIUS!A:A,0),3),NA())</f>
        <v>#N/A</v>
      </c>
      <c r="E447" s="37" t="e">
        <f>IF(C447&lt;&gt;"",INDEX(NLCIUS!A:N,MATCH('UBL reverse binding'!C447,NLCIUS!A:A,0),4),NA())</f>
        <v>#N/A</v>
      </c>
      <c r="F447" s="13"/>
      <c r="G447" s="13"/>
      <c r="H447" s="13"/>
    </row>
    <row r="448" spans="1:8" x14ac:dyDescent="0.35">
      <c r="A448" s="37" t="s">
        <v>1257</v>
      </c>
      <c r="B448" s="37" t="s">
        <v>6</v>
      </c>
      <c r="C448" s="37" t="s">
        <v>340</v>
      </c>
      <c r="D448" s="37" t="str">
        <f>IF(C448&lt;&gt;"",INDEX(NLCIUS!A:N,MATCH('UBL reverse binding'!C448,NLCIUS!A:A,0),3),NA())</f>
        <v>0..1</v>
      </c>
      <c r="E448" s="37" t="str">
        <f>IF(C448&lt;&gt;"",INDEX(NLCIUS!A:N,MATCH('UBL reverse binding'!C448,NLCIUS!A:A,0),4),NA())</f>
        <v>0..1</v>
      </c>
      <c r="F448" s="13"/>
      <c r="G448" s="13"/>
      <c r="H448" s="13"/>
    </row>
    <row r="449" spans="1:8" x14ac:dyDescent="0.35">
      <c r="A449" s="37" t="s">
        <v>1485</v>
      </c>
      <c r="B449" s="37" t="s">
        <v>27</v>
      </c>
      <c r="D449" s="37" t="e">
        <f>IF(C449&lt;&gt;"",INDEX(NLCIUS!A:N,MATCH('UBL reverse binding'!C449,NLCIUS!A:A,0),3),NA())</f>
        <v>#N/A</v>
      </c>
      <c r="E449" s="37" t="e">
        <f>IF(C449&lt;&gt;"",INDEX(NLCIUS!A:N,MATCH('UBL reverse binding'!C449,NLCIUS!A:A,0),4),NA())</f>
        <v>#N/A</v>
      </c>
      <c r="F449" s="13"/>
      <c r="G449" s="13"/>
      <c r="H449" s="13"/>
    </row>
    <row r="450" spans="1:8" x14ac:dyDescent="0.35">
      <c r="A450" s="37" t="s">
        <v>1261</v>
      </c>
      <c r="B450" s="37" t="s">
        <v>27</v>
      </c>
      <c r="C450" s="37" t="s">
        <v>349</v>
      </c>
      <c r="D450" s="37" t="str">
        <f>IF(C450&lt;&gt;"",INDEX(NLCIUS!A:N,MATCH('UBL reverse binding'!C450,NLCIUS!A:A,0),3),NA())</f>
        <v>1..1</v>
      </c>
      <c r="E450" s="37" t="str">
        <f>IF(C450&lt;&gt;"",INDEX(NLCIUS!A:N,MATCH('UBL reverse binding'!C450,NLCIUS!A:A,0),4),NA())</f>
        <v>1..1</v>
      </c>
      <c r="F450" s="13"/>
      <c r="G450" s="13"/>
      <c r="H450" s="13"/>
    </row>
    <row r="451" spans="1:8" x14ac:dyDescent="0.35">
      <c r="A451" s="37" t="s">
        <v>1486</v>
      </c>
      <c r="B451" s="37" t="s">
        <v>27</v>
      </c>
      <c r="D451" s="37" t="e">
        <f>IF(C451&lt;&gt;"",INDEX(NLCIUS!A:N,MATCH('UBL reverse binding'!C451,NLCIUS!A:A,0),3),NA())</f>
        <v>#N/A</v>
      </c>
      <c r="E451" s="37" t="e">
        <f>IF(C451&lt;&gt;"",INDEX(NLCIUS!A:N,MATCH('UBL reverse binding'!C451,NLCIUS!A:A,0),4),NA())</f>
        <v>#N/A</v>
      </c>
      <c r="F451" s="13"/>
      <c r="G451" s="13"/>
      <c r="H451" s="13"/>
    </row>
    <row r="452" spans="1:8" x14ac:dyDescent="0.35">
      <c r="A452" s="37" t="s">
        <v>1487</v>
      </c>
      <c r="B452" s="37" t="s">
        <v>89</v>
      </c>
      <c r="D452" s="37" t="e">
        <f>IF(C452&lt;&gt;"",INDEX(NLCIUS!A:N,MATCH('UBL reverse binding'!C452,NLCIUS!A:A,0),3),NA())</f>
        <v>#N/A</v>
      </c>
      <c r="E452" s="37" t="e">
        <f>IF(C452&lt;&gt;"",INDEX(NLCIUS!A:N,MATCH('UBL reverse binding'!C452,NLCIUS!A:A,0),4),NA())</f>
        <v>#N/A</v>
      </c>
      <c r="F452" s="13"/>
      <c r="G452" s="13"/>
      <c r="H452" s="13"/>
    </row>
    <row r="453" spans="1:8" x14ac:dyDescent="0.35">
      <c r="A453" s="37" t="s">
        <v>1247</v>
      </c>
      <c r="B453" s="37" t="s">
        <v>6</v>
      </c>
      <c r="C453" s="37" t="s">
        <v>306</v>
      </c>
      <c r="D453" s="37" t="str">
        <f>IF(C453&lt;&gt;"",INDEX(NLCIUS!A:N,MATCH('UBL reverse binding'!C453,NLCIUS!A:A,0),3),NA())</f>
        <v>0..1</v>
      </c>
      <c r="E453" s="37" t="str">
        <f>IF(C453&lt;&gt;"",INDEX(NLCIUS!A:N,MATCH('UBL reverse binding'!C453,NLCIUS!A:A,0),4),NA())</f>
        <v>0..1</v>
      </c>
      <c r="F453" s="13"/>
      <c r="G453" s="13"/>
      <c r="H453" s="13"/>
    </row>
    <row r="454" spans="1:8" x14ac:dyDescent="0.35">
      <c r="A454" s="37" t="s">
        <v>1262</v>
      </c>
      <c r="B454" s="37" t="s">
        <v>89</v>
      </c>
      <c r="C454" s="37" t="s">
        <v>351</v>
      </c>
      <c r="D454" s="37" t="str">
        <f>IF(C454&lt;&gt;"",INDEX(NLCIUS!A:N,MATCH('UBL reverse binding'!C454,NLCIUS!A:A,0),3),NA())</f>
        <v>0..1</v>
      </c>
      <c r="E454" s="37" t="str">
        <f>IF(C454&lt;&gt;"",INDEX(NLCIUS!A:N,MATCH('UBL reverse binding'!C454,NLCIUS!A:A,0),4),NA())</f>
        <v>0..1</v>
      </c>
      <c r="F454" s="13"/>
      <c r="G454" s="13"/>
      <c r="H454" s="13"/>
    </row>
    <row r="455" spans="1:8" x14ac:dyDescent="0.35">
      <c r="A455" s="37" t="s">
        <v>1263</v>
      </c>
      <c r="B455" s="37" t="s">
        <v>6</v>
      </c>
      <c r="C455" s="37" t="s">
        <v>355</v>
      </c>
      <c r="D455" s="37" t="str">
        <f>IF(C455&lt;&gt;"",INDEX(NLCIUS!A:N,MATCH('UBL reverse binding'!C455,NLCIUS!A:A,0),3),NA())</f>
        <v>1..1</v>
      </c>
      <c r="E455" s="37" t="str">
        <f>IF(C455&lt;&gt;"",INDEX(NLCIUS!A:N,MATCH('UBL reverse binding'!C455,NLCIUS!A:A,0),4),NA())</f>
        <v>1..1</v>
      </c>
      <c r="F455" s="13"/>
      <c r="G455" s="13"/>
      <c r="H455" s="13"/>
    </row>
    <row r="456" spans="1:8" x14ac:dyDescent="0.35">
      <c r="A456" s="37" t="s">
        <v>1488</v>
      </c>
      <c r="B456" s="37" t="s">
        <v>89</v>
      </c>
      <c r="C456" s="37" t="s">
        <v>359</v>
      </c>
      <c r="D456" s="37" t="str">
        <f>IF(C456&lt;&gt;"",INDEX(NLCIUS!A:N,MATCH('UBL reverse binding'!C456,NLCIUS!A:A,0),3),NA())</f>
        <v>0..1</v>
      </c>
      <c r="E456" s="37" t="str">
        <f>IF(C456&lt;&gt;"",INDEX(NLCIUS!A:N,MATCH('UBL reverse binding'!C456,NLCIUS!A:A,0),4),NA())</f>
        <v>0..1</v>
      </c>
      <c r="F456" s="13"/>
      <c r="G456" s="13"/>
      <c r="H456" s="13"/>
    </row>
    <row r="457" spans="1:8" x14ac:dyDescent="0.35">
      <c r="A457" s="37" t="s">
        <v>1265</v>
      </c>
      <c r="B457" s="37" t="s">
        <v>89</v>
      </c>
      <c r="C457" s="37" t="s">
        <v>363</v>
      </c>
      <c r="D457" s="37" t="str">
        <f>IF(C457&lt;&gt;"",INDEX(NLCIUS!A:N,MATCH('UBL reverse binding'!C457,NLCIUS!A:A,0),3),NA())</f>
        <v>0..1</v>
      </c>
      <c r="E457" s="37" t="str">
        <f>IF(C457&lt;&gt;"",INDEX(NLCIUS!A:N,MATCH('UBL reverse binding'!C457,NLCIUS!A:A,0),4),NA())</f>
        <v>0..1</v>
      </c>
      <c r="F457" s="13"/>
      <c r="G457" s="13"/>
      <c r="H457" s="13"/>
    </row>
    <row r="458" spans="1:8" x14ac:dyDescent="0.35">
      <c r="A458" s="37" t="s">
        <v>1270</v>
      </c>
      <c r="B458" s="37" t="s">
        <v>27</v>
      </c>
      <c r="C458" s="37" t="s">
        <v>380</v>
      </c>
      <c r="D458" s="37" t="str">
        <f>IF(C458&lt;&gt;"",INDEX(NLCIUS!A:N,MATCH('UBL reverse binding'!C458,NLCIUS!A:A,0),3),NA())</f>
        <v>0..1</v>
      </c>
      <c r="E458" s="37" t="str">
        <f>IF(C458&lt;&gt;"",INDEX(NLCIUS!A:N,MATCH('UBL reverse binding'!C458,NLCIUS!A:A,0),4),NA())</f>
        <v>0..1</v>
      </c>
      <c r="F458" s="13"/>
      <c r="G458" s="13"/>
      <c r="H458" s="13"/>
    </row>
    <row r="459" spans="1:8" x14ac:dyDescent="0.35">
      <c r="A459" s="37" t="s">
        <v>1271</v>
      </c>
      <c r="B459" s="37" t="s">
        <v>6</v>
      </c>
      <c r="C459" s="37" t="s">
        <v>384</v>
      </c>
      <c r="D459" s="37" t="str">
        <f>IF(C459&lt;&gt;"",INDEX(NLCIUS!A:N,MATCH('UBL reverse binding'!C459,NLCIUS!A:A,0),3),NA())</f>
        <v>1..1</v>
      </c>
      <c r="E459" s="37" t="str">
        <f>IF(C459&lt;&gt;"",INDEX(NLCIUS!A:N,MATCH('UBL reverse binding'!C459,NLCIUS!A:A,0),4),NA())</f>
        <v>1..1</v>
      </c>
      <c r="F459" s="13"/>
      <c r="G459" s="13"/>
      <c r="H459" s="13"/>
    </row>
    <row r="460" spans="1:8" x14ac:dyDescent="0.35">
      <c r="A460" s="37" t="s">
        <v>1489</v>
      </c>
      <c r="B460" s="37" t="s">
        <v>6</v>
      </c>
      <c r="D460" s="37" t="e">
        <f>IF(C460&lt;&gt;"",INDEX(NLCIUS!A:N,MATCH('UBL reverse binding'!C460,NLCIUS!A:A,0),3),NA())</f>
        <v>#N/A</v>
      </c>
      <c r="E460" s="37" t="e">
        <f>IF(C460&lt;&gt;"",INDEX(NLCIUS!A:N,MATCH('UBL reverse binding'!C460,NLCIUS!A:A,0),4),NA())</f>
        <v>#N/A</v>
      </c>
      <c r="F460" s="13"/>
      <c r="G460" s="13"/>
      <c r="H460" s="13"/>
    </row>
    <row r="461" spans="1:8" x14ac:dyDescent="0.35">
      <c r="A461" s="37" t="s">
        <v>1272</v>
      </c>
      <c r="B461" s="37" t="s">
        <v>27</v>
      </c>
      <c r="C461" s="37" t="s">
        <v>387</v>
      </c>
      <c r="D461" s="37" t="str">
        <f>IF(C461&lt;&gt;"",INDEX(NLCIUS!A:N,MATCH('UBL reverse binding'!C461,NLCIUS!A:A,0),3),NA())</f>
        <v>0..1</v>
      </c>
      <c r="E461" s="37" t="str">
        <f>IF(C461&lt;&gt;"",INDEX(NLCIUS!A:N,MATCH('UBL reverse binding'!C461,NLCIUS!A:A,0),4),NA())</f>
        <v>0..1</v>
      </c>
      <c r="F461" s="13"/>
      <c r="G461" s="13"/>
      <c r="H461" s="13"/>
    </row>
    <row r="462" spans="1:8" x14ac:dyDescent="0.35">
      <c r="A462" s="37" t="s">
        <v>1266</v>
      </c>
      <c r="B462" s="37" t="s">
        <v>27</v>
      </c>
      <c r="C462" s="37" t="s">
        <v>367</v>
      </c>
      <c r="D462" s="37" t="str">
        <f>IF(C462&lt;&gt;"",INDEX(NLCIUS!A:N,MATCH('UBL reverse binding'!C462,NLCIUS!A:A,0),3),NA())</f>
        <v>0..n</v>
      </c>
      <c r="E462" s="37" t="str">
        <f>IF(C462&lt;&gt;"",INDEX(NLCIUS!A:N,MATCH('UBL reverse binding'!C462,NLCIUS!A:A,0),4),NA())</f>
        <v>0..n</v>
      </c>
      <c r="F462" s="13"/>
      <c r="G462" s="13"/>
      <c r="H462" s="13"/>
    </row>
    <row r="463" spans="1:8" x14ac:dyDescent="0.35">
      <c r="A463" s="37" t="s">
        <v>1267</v>
      </c>
      <c r="B463" s="37" t="s">
        <v>27</v>
      </c>
      <c r="C463" s="37" t="s">
        <v>370</v>
      </c>
      <c r="D463" s="37" t="str">
        <f>IF(C463&lt;&gt;"",INDEX(NLCIUS!A:N,MATCH('UBL reverse binding'!C463,NLCIUS!A:A,0),3),NA())</f>
        <v>1..1</v>
      </c>
      <c r="E463" s="37" t="str">
        <f>IF(C463&lt;&gt;"",INDEX(NLCIUS!A:N,MATCH('UBL reverse binding'!C463,NLCIUS!A:A,0),4),NA())</f>
        <v>1..1</v>
      </c>
      <c r="F463" s="13"/>
      <c r="G463" s="13"/>
      <c r="H463" s="13"/>
    </row>
    <row r="464" spans="1:8" x14ac:dyDescent="0.35">
      <c r="A464" s="37" t="s">
        <v>1268</v>
      </c>
      <c r="B464" s="37" t="s">
        <v>27</v>
      </c>
      <c r="C464" s="37" t="s">
        <v>373</v>
      </c>
      <c r="D464" s="37" t="str">
        <f>IF(C464&lt;&gt;"",INDEX(NLCIUS!A:N,MATCH('UBL reverse binding'!C464,NLCIUS!A:A,0),3),NA())</f>
        <v>0..1</v>
      </c>
      <c r="E464" s="37" t="str">
        <f>IF(C464&lt;&gt;"",INDEX(NLCIUS!A:N,MATCH('UBL reverse binding'!C464,NLCIUS!A:A,0),4),NA())</f>
        <v>0..1</v>
      </c>
      <c r="F464" s="13"/>
      <c r="G464" s="13"/>
      <c r="H464" s="13"/>
    </row>
    <row r="465" spans="1:8" x14ac:dyDescent="0.35">
      <c r="A465" s="37" t="s">
        <v>1490</v>
      </c>
      <c r="B465" s="37" t="s">
        <v>27</v>
      </c>
      <c r="D465" s="37" t="e">
        <f>IF(C465&lt;&gt;"",INDEX(NLCIUS!A:N,MATCH('UBL reverse binding'!C465,NLCIUS!A:A,0),3),NA())</f>
        <v>#N/A</v>
      </c>
      <c r="E465" s="37" t="e">
        <f>IF(C465&lt;&gt;"",INDEX(NLCIUS!A:N,MATCH('UBL reverse binding'!C465,NLCIUS!A:A,0),4),NA())</f>
        <v>#N/A</v>
      </c>
      <c r="F465" s="13"/>
      <c r="G465" s="13"/>
      <c r="H465" s="13"/>
    </row>
    <row r="466" spans="1:8" x14ac:dyDescent="0.35">
      <c r="A466" s="37" t="s">
        <v>1269</v>
      </c>
      <c r="B466" s="37" t="s">
        <v>27</v>
      </c>
      <c r="C466" s="37" t="s">
        <v>376</v>
      </c>
      <c r="D466" s="37" t="str">
        <f>IF(C466&lt;&gt;"",INDEX(NLCIUS!A:N,MATCH('UBL reverse binding'!C466,NLCIUS!A:A,0),3),NA())</f>
        <v>0..1</v>
      </c>
      <c r="E466" s="37" t="str">
        <f>IF(C466&lt;&gt;"",INDEX(NLCIUS!A:N,MATCH('UBL reverse binding'!C466,NLCIUS!A:A,0),4),NA())</f>
        <v>0..1</v>
      </c>
      <c r="F466" s="13"/>
      <c r="G466" s="13"/>
      <c r="H466" s="13"/>
    </row>
    <row r="467" spans="1:8" x14ac:dyDescent="0.35">
      <c r="A467" s="37" t="s">
        <v>1273</v>
      </c>
      <c r="B467" s="37" t="s">
        <v>27</v>
      </c>
      <c r="C467" s="37" t="s">
        <v>390</v>
      </c>
      <c r="D467" s="37" t="str">
        <f>IF(C467&lt;&gt;"",INDEX(NLCIUS!A:N,MATCH('UBL reverse binding'!C467,NLCIUS!A:A,0),3),NA())</f>
        <v>0..1</v>
      </c>
      <c r="E467" s="37" t="str">
        <f>IF(C467&lt;&gt;"",INDEX(NLCIUS!A:N,MATCH('UBL reverse binding'!C467,NLCIUS!A:A,0),4),NA())</f>
        <v>0..1</v>
      </c>
      <c r="F467" s="13"/>
      <c r="G467" s="13"/>
      <c r="H467" s="13"/>
    </row>
    <row r="468" spans="1:8" x14ac:dyDescent="0.35">
      <c r="A468" s="37" t="s">
        <v>1274</v>
      </c>
      <c r="B468" s="37" t="s">
        <v>27</v>
      </c>
      <c r="C468" s="37" t="s">
        <v>395</v>
      </c>
      <c r="D468" s="37" t="str">
        <f>IF(C468&lt;&gt;"",INDEX(NLCIUS!A:N,MATCH('UBL reverse binding'!C468,NLCIUS!A:A,0),3),NA())</f>
        <v>0..1</v>
      </c>
      <c r="E468" s="37" t="str">
        <f>IF(C468&lt;&gt;"",INDEX(NLCIUS!A:N,MATCH('UBL reverse binding'!C468,NLCIUS!A:A,0),4),NA())</f>
        <v>0..1</v>
      </c>
      <c r="F468" s="13"/>
      <c r="G468" s="13"/>
      <c r="H468" s="13"/>
    </row>
    <row r="469" spans="1:8" x14ac:dyDescent="0.35">
      <c r="A469" s="37" t="s">
        <v>1491</v>
      </c>
      <c r="B469" s="37" t="s">
        <v>27</v>
      </c>
      <c r="D469" s="37" t="e">
        <f>IF(C469&lt;&gt;"",INDEX(NLCIUS!A:N,MATCH('UBL reverse binding'!C469,NLCIUS!A:A,0),3),NA())</f>
        <v>#N/A</v>
      </c>
      <c r="E469" s="37" t="e">
        <f>IF(C469&lt;&gt;"",INDEX(NLCIUS!A:N,MATCH('UBL reverse binding'!C469,NLCIUS!A:A,0),4),NA())</f>
        <v>#N/A</v>
      </c>
      <c r="F469" s="13"/>
      <c r="G469" s="13"/>
      <c r="H469" s="13"/>
    </row>
    <row r="470" spans="1:8" x14ac:dyDescent="0.35">
      <c r="A470" s="37" t="s">
        <v>1276</v>
      </c>
      <c r="B470" s="37" t="s">
        <v>27</v>
      </c>
      <c r="C470" s="37" t="s">
        <v>401</v>
      </c>
      <c r="D470" s="37" t="str">
        <f>IF(C470&lt;&gt;"",INDEX(NLCIUS!A:N,MATCH('UBL reverse binding'!C470,NLCIUS!A:A,0),3),NA())</f>
        <v>0..1</v>
      </c>
      <c r="E470" s="37" t="str">
        <f>IF(C470&lt;&gt;"",INDEX(NLCIUS!A:N,MATCH('UBL reverse binding'!C470,NLCIUS!A:A,0),4),NA())</f>
        <v>0..1</v>
      </c>
      <c r="F470" s="13"/>
      <c r="G470" s="13"/>
      <c r="H470" s="13"/>
    </row>
    <row r="471" spans="1:8" x14ac:dyDescent="0.35">
      <c r="A471" s="37" t="s">
        <v>1492</v>
      </c>
      <c r="B471" s="37" t="s">
        <v>89</v>
      </c>
      <c r="D471" s="37" t="e">
        <f>IF(C471&lt;&gt;"",INDEX(NLCIUS!A:N,MATCH('UBL reverse binding'!C471,NLCIUS!A:A,0),3),NA())</f>
        <v>#N/A</v>
      </c>
      <c r="E471" s="37" t="e">
        <f>IF(C471&lt;&gt;"",INDEX(NLCIUS!A:N,MATCH('UBL reverse binding'!C471,NLCIUS!A:A,0),4),NA())</f>
        <v>#N/A</v>
      </c>
      <c r="F471" s="13"/>
      <c r="G471" s="13"/>
      <c r="H471" s="13"/>
    </row>
    <row r="472" spans="1:8" x14ac:dyDescent="0.35">
      <c r="A472" s="37" t="s">
        <v>1181</v>
      </c>
      <c r="B472" s="37" t="s">
        <v>89</v>
      </c>
      <c r="C472" s="37" t="s">
        <v>85</v>
      </c>
      <c r="D472" s="37" t="str">
        <f>IF(C472&lt;&gt;"",INDEX(NLCIUS!A:N,MATCH('UBL reverse binding'!C472,NLCIUS!A:A,0),3),NA())</f>
        <v>0..1</v>
      </c>
      <c r="E472" s="37" t="str">
        <f>IF(C472&lt;&gt;"",INDEX(NLCIUS!A:N,MATCH('UBL reverse binding'!C472,NLCIUS!A:A,0),4),NA())</f>
        <v>0..1</v>
      </c>
      <c r="F472" s="13"/>
      <c r="G472" s="13"/>
      <c r="H472" s="13"/>
    </row>
    <row r="473" spans="1:8" x14ac:dyDescent="0.35">
      <c r="A473" s="37" t="s">
        <v>1277</v>
      </c>
      <c r="B473" s="37" t="s">
        <v>89</v>
      </c>
      <c r="C473" s="37" t="s">
        <v>404</v>
      </c>
      <c r="D473" s="37" t="str">
        <f>IF(C473&lt;&gt;"",INDEX(NLCIUS!A:N,MATCH('UBL reverse binding'!C473,NLCIUS!A:A,0),3),NA())</f>
        <v>0..n</v>
      </c>
      <c r="E473" s="37" t="str">
        <f>IF(C473&lt;&gt;"",INDEX(NLCIUS!A:N,MATCH('UBL reverse binding'!C473,NLCIUS!A:A,0),4),NA())</f>
        <v>0..n</v>
      </c>
      <c r="F473" s="13"/>
      <c r="G473" s="13"/>
      <c r="H473" s="13"/>
    </row>
    <row r="474" spans="1:8" x14ac:dyDescent="0.35">
      <c r="A474" s="37" t="s">
        <v>1277</v>
      </c>
      <c r="B474" s="37" t="s">
        <v>89</v>
      </c>
      <c r="C474" s="37" t="s">
        <v>433</v>
      </c>
      <c r="D474" s="37" t="str">
        <f>IF(C474&lt;&gt;"",INDEX(NLCIUS!A:N,MATCH('UBL reverse binding'!C474,NLCIUS!A:A,0),3),NA())</f>
        <v>0..n</v>
      </c>
      <c r="E474" s="37" t="str">
        <f>IF(C474&lt;&gt;"",INDEX(NLCIUS!A:N,MATCH('UBL reverse binding'!C474,NLCIUS!A:A,0),4),NA())</f>
        <v>0..n</v>
      </c>
      <c r="F474" s="13"/>
      <c r="G474" s="13"/>
      <c r="H474" s="13"/>
    </row>
    <row r="475" spans="1:8" x14ac:dyDescent="0.35">
      <c r="A475" s="37" t="s">
        <v>1493</v>
      </c>
      <c r="B475" s="37" t="s">
        <v>6</v>
      </c>
      <c r="D475" s="37" t="e">
        <f>IF(C475&lt;&gt;"",INDEX(NLCIUS!A:N,MATCH('UBL reverse binding'!C475,NLCIUS!A:A,0),3),NA())</f>
        <v>#N/A</v>
      </c>
      <c r="E475" s="37" t="e">
        <f>IF(C475&lt;&gt;"",INDEX(NLCIUS!A:N,MATCH('UBL reverse binding'!C475,NLCIUS!A:A,0),4),NA())</f>
        <v>#N/A</v>
      </c>
      <c r="F475" s="13"/>
      <c r="G475" s="13"/>
      <c r="H475" s="13"/>
    </row>
    <row r="476" spans="1:8" x14ac:dyDescent="0.35">
      <c r="A476" s="37" t="s">
        <v>1284</v>
      </c>
      <c r="B476" s="37" t="s">
        <v>27</v>
      </c>
      <c r="C476" s="37" t="s">
        <v>429</v>
      </c>
      <c r="D476" s="37" t="str">
        <f>IF(C476&lt;&gt;"",INDEX(NLCIUS!A:N,MATCH('UBL reverse binding'!C476,NLCIUS!A:A,0),3),NA())</f>
        <v>0..1</v>
      </c>
      <c r="E476" s="37" t="str">
        <f>IF(C476&lt;&gt;"",INDEX(NLCIUS!A:N,MATCH('UBL reverse binding'!C476,NLCIUS!A:A,0),4),NA())</f>
        <v>0..1</v>
      </c>
      <c r="F476" s="13"/>
      <c r="G476" s="13"/>
      <c r="H476" s="13"/>
    </row>
    <row r="477" spans="1:8" x14ac:dyDescent="0.35">
      <c r="A477" s="37" t="s">
        <v>1284</v>
      </c>
      <c r="B477" s="37" t="s">
        <v>27</v>
      </c>
      <c r="C477" s="37" t="s">
        <v>454</v>
      </c>
      <c r="D477" s="37" t="str">
        <f>IF(C477&lt;&gt;"",INDEX(NLCIUS!A:N,MATCH('UBL reverse binding'!C477,NLCIUS!A:A,0),3),NA())</f>
        <v>0..1</v>
      </c>
      <c r="E477" s="37" t="str">
        <f>IF(C477&lt;&gt;"",INDEX(NLCIUS!A:N,MATCH('UBL reverse binding'!C477,NLCIUS!A:A,0),4),NA())</f>
        <v>0..1</v>
      </c>
      <c r="F477" s="13"/>
      <c r="G477" s="13"/>
      <c r="H477" s="13"/>
    </row>
    <row r="478" spans="1:8" x14ac:dyDescent="0.35">
      <c r="A478" s="37" t="s">
        <v>1283</v>
      </c>
      <c r="B478" s="37" t="s">
        <v>89</v>
      </c>
      <c r="C478" s="37" t="s">
        <v>426</v>
      </c>
      <c r="D478" s="37" t="str">
        <f>IF(C478&lt;&gt;"",INDEX(NLCIUS!A:N,MATCH('UBL reverse binding'!C478,NLCIUS!A:A,0),3),NA())</f>
        <v>0..1</v>
      </c>
      <c r="E478" s="37" t="str">
        <f>IF(C478&lt;&gt;"",INDEX(NLCIUS!A:N,MATCH('UBL reverse binding'!C478,NLCIUS!A:A,0),4),NA())</f>
        <v>0..1</v>
      </c>
      <c r="F478" s="13"/>
      <c r="G478" s="13"/>
      <c r="H478" s="13"/>
    </row>
    <row r="479" spans="1:8" x14ac:dyDescent="0.35">
      <c r="A479" s="37" t="s">
        <v>1283</v>
      </c>
      <c r="B479" s="37" t="s">
        <v>89</v>
      </c>
      <c r="C479" s="37" t="s">
        <v>451</v>
      </c>
      <c r="D479" s="37" t="str">
        <f>IF(C479&lt;&gt;"",INDEX(NLCIUS!A:N,MATCH('UBL reverse binding'!C479,NLCIUS!A:A,0),3),NA())</f>
        <v>0..1</v>
      </c>
      <c r="E479" s="37" t="str">
        <f>IF(C479&lt;&gt;"",INDEX(NLCIUS!A:N,MATCH('UBL reverse binding'!C479,NLCIUS!A:A,0),4),NA())</f>
        <v>0..1</v>
      </c>
      <c r="F479" s="13"/>
      <c r="G479" s="13"/>
      <c r="H479" s="13"/>
    </row>
    <row r="480" spans="1:8" x14ac:dyDescent="0.35">
      <c r="A480" s="37" t="s">
        <v>1280</v>
      </c>
      <c r="B480" s="37" t="s">
        <v>27</v>
      </c>
      <c r="C480" s="37" t="s">
        <v>416</v>
      </c>
      <c r="D480" s="37" t="str">
        <f>IF(C480&lt;&gt;"",INDEX(NLCIUS!A:N,MATCH('UBL reverse binding'!C480,NLCIUS!A:A,0),3),NA())</f>
        <v>0..1</v>
      </c>
      <c r="E480" s="37" t="str">
        <f>IF(C480&lt;&gt;"",INDEX(NLCIUS!A:N,MATCH('UBL reverse binding'!C480,NLCIUS!A:A,0),4),NA())</f>
        <v>0..1</v>
      </c>
      <c r="F480" s="13"/>
      <c r="G480" s="13"/>
      <c r="H480" s="13"/>
    </row>
    <row r="481" spans="1:8" x14ac:dyDescent="0.35">
      <c r="A481" s="37" t="s">
        <v>1280</v>
      </c>
      <c r="B481" s="37" t="s">
        <v>27</v>
      </c>
      <c r="C481" s="37" t="s">
        <v>442</v>
      </c>
      <c r="D481" s="37" t="str">
        <f>IF(C481&lt;&gt;"",INDEX(NLCIUS!A:N,MATCH('UBL reverse binding'!C481,NLCIUS!A:A,0),3),NA())</f>
        <v>0..1</v>
      </c>
      <c r="E481" s="37" t="str">
        <f>IF(C481&lt;&gt;"",INDEX(NLCIUS!A:N,MATCH('UBL reverse binding'!C481,NLCIUS!A:A,0),4),NA())</f>
        <v>0..1</v>
      </c>
      <c r="F481" s="13"/>
      <c r="G481" s="13"/>
      <c r="H481" s="13"/>
    </row>
    <row r="482" spans="1:8" x14ac:dyDescent="0.35">
      <c r="A482" s="37" t="s">
        <v>1278</v>
      </c>
      <c r="B482" s="37" t="s">
        <v>6</v>
      </c>
      <c r="C482" s="37" t="s">
        <v>409</v>
      </c>
      <c r="D482" s="37" t="str">
        <f>IF(C482&lt;&gt;"",INDEX(NLCIUS!A:N,MATCH('UBL reverse binding'!C482,NLCIUS!A:A,0),3),NA())</f>
        <v>1..1</v>
      </c>
      <c r="E482" s="37" t="str">
        <f>IF(C482&lt;&gt;"",INDEX(NLCIUS!A:N,MATCH('UBL reverse binding'!C482,NLCIUS!A:A,0),4),NA())</f>
        <v>1..1</v>
      </c>
      <c r="F482" s="13"/>
      <c r="G482" s="13"/>
      <c r="H482" s="13"/>
    </row>
    <row r="483" spans="1:8" x14ac:dyDescent="0.35">
      <c r="A483" s="37" t="s">
        <v>1278</v>
      </c>
      <c r="B483" s="37" t="s">
        <v>6</v>
      </c>
      <c r="C483" s="37" t="s">
        <v>436</v>
      </c>
      <c r="D483" s="37" t="str">
        <f>IF(C483&lt;&gt;"",INDEX(NLCIUS!A:N,MATCH('UBL reverse binding'!C483,NLCIUS!A:A,0),3),NA())</f>
        <v>1..1</v>
      </c>
      <c r="E483" s="37" t="str">
        <f>IF(C483&lt;&gt;"",INDEX(NLCIUS!A:N,MATCH('UBL reverse binding'!C483,NLCIUS!A:A,0),4),NA())</f>
        <v>1..1</v>
      </c>
      <c r="F483" s="13"/>
      <c r="G483" s="13"/>
      <c r="H483" s="13"/>
    </row>
    <row r="484" spans="1:8" x14ac:dyDescent="0.35">
      <c r="A484" s="37" t="s">
        <v>1494</v>
      </c>
      <c r="B484" s="37" t="s">
        <v>6</v>
      </c>
      <c r="D484" s="37" t="e">
        <f>IF(C484&lt;&gt;"",INDEX(NLCIUS!A:N,MATCH('UBL reverse binding'!C484,NLCIUS!A:A,0),3),NA())</f>
        <v>#N/A</v>
      </c>
      <c r="E484" s="37" t="e">
        <f>IF(C484&lt;&gt;"",INDEX(NLCIUS!A:N,MATCH('UBL reverse binding'!C484,NLCIUS!A:A,0),4),NA())</f>
        <v>#N/A</v>
      </c>
      <c r="F484" s="13"/>
      <c r="G484" s="13"/>
      <c r="H484" s="13"/>
    </row>
    <row r="485" spans="1:8" x14ac:dyDescent="0.35">
      <c r="A485" s="37" t="s">
        <v>1279</v>
      </c>
      <c r="B485" s="37" t="s">
        <v>27</v>
      </c>
      <c r="C485" s="37" t="s">
        <v>413</v>
      </c>
      <c r="D485" s="37" t="str">
        <f>IF(C485&lt;&gt;"",INDEX(NLCIUS!A:N,MATCH('UBL reverse binding'!C485,NLCIUS!A:A,0),3),NA())</f>
        <v>0..1</v>
      </c>
      <c r="E485" s="37" t="str">
        <f>IF(C485&lt;&gt;"",INDEX(NLCIUS!A:N,MATCH('UBL reverse binding'!C485,NLCIUS!A:A,0),4),NA())</f>
        <v>0..1</v>
      </c>
      <c r="F485" s="13"/>
      <c r="G485" s="13"/>
      <c r="H485" s="13"/>
    </row>
    <row r="486" spans="1:8" x14ac:dyDescent="0.35">
      <c r="A486" s="37" t="s">
        <v>1279</v>
      </c>
      <c r="B486" s="37" t="s">
        <v>27</v>
      </c>
      <c r="C486" s="37" t="s">
        <v>439</v>
      </c>
      <c r="D486" s="37" t="str">
        <f>IF(C486&lt;&gt;"",INDEX(NLCIUS!A:N,MATCH('UBL reverse binding'!C486,NLCIUS!A:A,0),3),NA())</f>
        <v>0..1</v>
      </c>
      <c r="E486" s="37" t="str">
        <f>IF(C486&lt;&gt;"",INDEX(NLCIUS!A:N,MATCH('UBL reverse binding'!C486,NLCIUS!A:A,0),4),NA())</f>
        <v>0..1</v>
      </c>
      <c r="F486" s="13"/>
      <c r="G486" s="13"/>
      <c r="H486" s="13"/>
    </row>
    <row r="487" spans="1:8" x14ac:dyDescent="0.35">
      <c r="A487" s="37" t="s">
        <v>1495</v>
      </c>
      <c r="B487" s="37" t="s">
        <v>6</v>
      </c>
      <c r="D487" s="37" t="e">
        <f>IF(C487&lt;&gt;"",INDEX(NLCIUS!A:N,MATCH('UBL reverse binding'!C487,NLCIUS!A:A,0),3),NA())</f>
        <v>#N/A</v>
      </c>
      <c r="E487" s="37" t="e">
        <f>IF(C487&lt;&gt;"",INDEX(NLCIUS!A:N,MATCH('UBL reverse binding'!C487,NLCIUS!A:A,0),4),NA())</f>
        <v>#N/A</v>
      </c>
      <c r="F487" s="13"/>
      <c r="G487" s="13"/>
      <c r="H487" s="13"/>
    </row>
    <row r="488" spans="1:8" x14ac:dyDescent="0.35">
      <c r="A488" s="37" t="s">
        <v>1496</v>
      </c>
      <c r="B488" s="37" t="s">
        <v>89</v>
      </c>
      <c r="D488" s="37" t="e">
        <f>IF(C488&lt;&gt;"",INDEX(NLCIUS!A:N,MATCH('UBL reverse binding'!C488,NLCIUS!A:A,0),3),NA())</f>
        <v>#N/A</v>
      </c>
      <c r="E488" s="37" t="e">
        <f>IF(C488&lt;&gt;"",INDEX(NLCIUS!A:N,MATCH('UBL reverse binding'!C488,NLCIUS!A:A,0),4),NA())</f>
        <v>#N/A</v>
      </c>
      <c r="F488" s="13"/>
      <c r="G488" s="13"/>
      <c r="H488" s="13"/>
    </row>
    <row r="489" spans="1:8" x14ac:dyDescent="0.35">
      <c r="A489" s="37" t="s">
        <v>1281</v>
      </c>
      <c r="B489" s="37" t="s">
        <v>27</v>
      </c>
      <c r="C489" s="37" t="s">
        <v>420</v>
      </c>
      <c r="D489" s="37" t="str">
        <f>IF(C489&lt;&gt;"",INDEX(NLCIUS!A:N,MATCH('UBL reverse binding'!C489,NLCIUS!A:A,0),3),NA())</f>
        <v>1..1</v>
      </c>
      <c r="E489" s="37" t="str">
        <f>IF(C489&lt;&gt;"",INDEX(NLCIUS!A:N,MATCH('UBL reverse binding'!C489,NLCIUS!A:A,0),4),NA())</f>
        <v>1..1</v>
      </c>
      <c r="F489" s="13"/>
      <c r="G489" s="13"/>
      <c r="H489" s="13"/>
    </row>
    <row r="490" spans="1:8" x14ac:dyDescent="0.35">
      <c r="A490" s="37" t="s">
        <v>1281</v>
      </c>
      <c r="B490" s="37" t="s">
        <v>27</v>
      </c>
      <c r="C490" s="37" t="s">
        <v>445</v>
      </c>
      <c r="D490" s="37" t="str">
        <f>IF(C490&lt;&gt;"",INDEX(NLCIUS!A:N,MATCH('UBL reverse binding'!C490,NLCIUS!A:A,0),3),NA())</f>
        <v>1..1</v>
      </c>
      <c r="E490" s="37" t="str">
        <f>IF(C490&lt;&gt;"",INDEX(NLCIUS!A:N,MATCH('UBL reverse binding'!C490,NLCIUS!A:A,0),4),NA())</f>
        <v>1..1</v>
      </c>
      <c r="F490" s="13"/>
      <c r="G490" s="13"/>
      <c r="H490" s="13"/>
    </row>
    <row r="491" spans="1:8" x14ac:dyDescent="0.35">
      <c r="A491" s="37" t="s">
        <v>1282</v>
      </c>
      <c r="B491" s="37" t="s">
        <v>27</v>
      </c>
      <c r="C491" s="37" t="s">
        <v>423</v>
      </c>
      <c r="D491" s="37" t="str">
        <f>IF(C491&lt;&gt;"",INDEX(NLCIUS!A:N,MATCH('UBL reverse binding'!C491,NLCIUS!A:A,0),3),NA())</f>
        <v>0..1</v>
      </c>
      <c r="E491" s="37" t="str">
        <f>IF(C491&lt;&gt;"",INDEX(NLCIUS!A:N,MATCH('UBL reverse binding'!C491,NLCIUS!A:A,0),4),NA())</f>
        <v>0..1</v>
      </c>
      <c r="F491" s="13"/>
      <c r="G491" s="13"/>
      <c r="H491" s="13"/>
    </row>
    <row r="492" spans="1:8" x14ac:dyDescent="0.35">
      <c r="A492" s="37" t="s">
        <v>1282</v>
      </c>
      <c r="B492" s="37" t="s">
        <v>27</v>
      </c>
      <c r="C492" s="37" t="s">
        <v>448</v>
      </c>
      <c r="D492" s="37" t="str">
        <f>IF(C492&lt;&gt;"",INDEX(NLCIUS!A:N,MATCH('UBL reverse binding'!C492,NLCIUS!A:A,0),3),NA())</f>
        <v>0..1</v>
      </c>
      <c r="E492" s="37" t="str">
        <f>IF(C492&lt;&gt;"",INDEX(NLCIUS!A:N,MATCH('UBL reverse binding'!C492,NLCIUS!A:A,0),4),NA())</f>
        <v>0..1</v>
      </c>
      <c r="F492" s="13"/>
      <c r="G492" s="13"/>
      <c r="H492" s="13"/>
    </row>
    <row r="493" spans="1:8" x14ac:dyDescent="0.35">
      <c r="A493" s="37" t="s">
        <v>1497</v>
      </c>
      <c r="B493" s="37" t="s">
        <v>6</v>
      </c>
      <c r="D493" s="37" t="e">
        <f>IF(C493&lt;&gt;"",INDEX(NLCIUS!A:N,MATCH('UBL reverse binding'!C493,NLCIUS!A:A,0),3),NA())</f>
        <v>#N/A</v>
      </c>
      <c r="E493" s="37" t="e">
        <f>IF(C493&lt;&gt;"",INDEX(NLCIUS!A:N,MATCH('UBL reverse binding'!C493,NLCIUS!A:A,0),4),NA())</f>
        <v>#N/A</v>
      </c>
      <c r="F493" s="13"/>
      <c r="G493" s="13"/>
      <c r="H493" s="13"/>
    </row>
    <row r="494" spans="1:8" x14ac:dyDescent="0.35">
      <c r="A494" s="37" t="s">
        <v>1498</v>
      </c>
      <c r="B494" s="37" t="s">
        <v>27</v>
      </c>
      <c r="D494" s="37" t="e">
        <f>IF(C494&lt;&gt;"",INDEX(NLCIUS!A:N,MATCH('UBL reverse binding'!C494,NLCIUS!A:A,0),3),NA())</f>
        <v>#N/A</v>
      </c>
      <c r="E494" s="37" t="e">
        <f>IF(C494&lt;&gt;"",INDEX(NLCIUS!A:N,MATCH('UBL reverse binding'!C494,NLCIUS!A:A,0),4),NA())</f>
        <v>#N/A</v>
      </c>
      <c r="F494" s="13"/>
      <c r="G494" s="13"/>
      <c r="H494" s="13"/>
    </row>
    <row r="495" spans="1:8" x14ac:dyDescent="0.35">
      <c r="A495" s="37" t="s">
        <v>1499</v>
      </c>
      <c r="B495" s="37" t="s">
        <v>89</v>
      </c>
      <c r="D495" s="37" t="e">
        <f>IF(C495&lt;&gt;"",INDEX(NLCIUS!A:N,MATCH('UBL reverse binding'!C495,NLCIUS!A:A,0),3),NA())</f>
        <v>#N/A</v>
      </c>
      <c r="E495" s="37" t="e">
        <f>IF(C495&lt;&gt;"",INDEX(NLCIUS!A:N,MATCH('UBL reverse binding'!C495,NLCIUS!A:A,0),4),NA())</f>
        <v>#N/A</v>
      </c>
      <c r="F495" s="13"/>
      <c r="G495" s="13"/>
      <c r="H495" s="13"/>
    </row>
    <row r="496" spans="1:8" x14ac:dyDescent="0.35">
      <c r="A496" s="37" t="s">
        <v>1290</v>
      </c>
      <c r="B496" s="37" t="s">
        <v>27</v>
      </c>
      <c r="C496" s="37" t="s">
        <v>477</v>
      </c>
      <c r="D496" s="37" t="str">
        <f>IF(C496&lt;&gt;"",INDEX(NLCIUS!A:N,MATCH('UBL reverse binding'!C496,NLCIUS!A:A,0),3),NA())</f>
        <v>0..1</v>
      </c>
      <c r="E496" s="37" t="str">
        <f>IF(C496&lt;&gt;"",INDEX(NLCIUS!A:N,MATCH('UBL reverse binding'!C496,NLCIUS!A:A,0),4),NA())</f>
        <v>0..1</v>
      </c>
      <c r="F496" s="13"/>
      <c r="G496" s="13"/>
      <c r="H496" s="13"/>
    </row>
    <row r="497" spans="1:8" x14ac:dyDescent="0.35">
      <c r="A497" s="37" t="s">
        <v>1290</v>
      </c>
      <c r="B497" s="37" t="s">
        <v>6</v>
      </c>
      <c r="C497" s="37" t="s">
        <v>481</v>
      </c>
      <c r="D497" s="37" t="str">
        <f>IF(C497&lt;&gt;"",INDEX(NLCIUS!A:N,MATCH('UBL reverse binding'!C497,NLCIUS!A:A,0),3),NA())</f>
        <v>0..1</v>
      </c>
      <c r="E497" s="37" t="str">
        <f>IF(C497&lt;&gt;"",INDEX(NLCIUS!A:N,MATCH('UBL reverse binding'!C497,NLCIUS!A:A,0),4),NA())</f>
        <v>0..1</v>
      </c>
      <c r="F497" s="13"/>
      <c r="G497" s="13"/>
      <c r="H497" s="13"/>
    </row>
    <row r="498" spans="1:8" x14ac:dyDescent="0.35">
      <c r="A498" s="37" t="s">
        <v>1500</v>
      </c>
      <c r="B498" s="37" t="s">
        <v>6</v>
      </c>
      <c r="D498" s="37" t="e">
        <f>IF(C498&lt;&gt;"",INDEX(NLCIUS!A:N,MATCH('UBL reverse binding'!C498,NLCIUS!A:A,0),3),NA())</f>
        <v>#N/A</v>
      </c>
      <c r="E498" s="37" t="e">
        <f>IF(C498&lt;&gt;"",INDEX(NLCIUS!A:N,MATCH('UBL reverse binding'!C498,NLCIUS!A:A,0),4),NA())</f>
        <v>#N/A</v>
      </c>
      <c r="F498" s="13"/>
      <c r="G498" s="13"/>
      <c r="H498" s="13"/>
    </row>
    <row r="499" spans="1:8" x14ac:dyDescent="0.35">
      <c r="A499" s="37" t="s">
        <v>1295</v>
      </c>
      <c r="B499" s="37" t="s">
        <v>89</v>
      </c>
      <c r="C499" s="37" t="s">
        <v>500</v>
      </c>
      <c r="D499" s="37" t="str">
        <f>IF(C499&lt;&gt;"",INDEX(NLCIUS!A:N,MATCH('UBL reverse binding'!C499,NLCIUS!A:A,0),3),NA())</f>
        <v>1..n</v>
      </c>
      <c r="E499" s="37" t="str">
        <f>IF(C499&lt;&gt;"",INDEX(NLCIUS!A:N,MATCH('UBL reverse binding'!C499,NLCIUS!A:A,0),4),NA())</f>
        <v>1..n</v>
      </c>
      <c r="F499" s="13"/>
      <c r="G499" s="13"/>
      <c r="H499" s="13"/>
    </row>
    <row r="500" spans="1:8" x14ac:dyDescent="0.35">
      <c r="A500" s="37" t="s">
        <v>1296</v>
      </c>
      <c r="B500" s="37" t="s">
        <v>27</v>
      </c>
      <c r="C500" s="37" t="s">
        <v>504</v>
      </c>
      <c r="D500" s="37" t="str">
        <f>IF(C500&lt;&gt;"",INDEX(NLCIUS!A:N,MATCH('UBL reverse binding'!C500,NLCIUS!A:A,0),3),NA())</f>
        <v>1..1</v>
      </c>
      <c r="E500" s="37" t="str">
        <f>IF(C500&lt;&gt;"",INDEX(NLCIUS!A:N,MATCH('UBL reverse binding'!C500,NLCIUS!A:A,0),4),NA())</f>
        <v>1..1</v>
      </c>
      <c r="F500" s="13"/>
      <c r="G500" s="13"/>
      <c r="H500" s="13"/>
    </row>
    <row r="501" spans="1:8" x14ac:dyDescent="0.35">
      <c r="A501" s="37" t="s">
        <v>1501</v>
      </c>
      <c r="B501" s="37" t="s">
        <v>6</v>
      </c>
      <c r="D501" s="37" t="e">
        <f>IF(C501&lt;&gt;"",INDEX(NLCIUS!A:N,MATCH('UBL reverse binding'!C501,NLCIUS!A:A,0),3),NA())</f>
        <v>#N/A</v>
      </c>
      <c r="E501" s="37" t="e">
        <f>IF(C501&lt;&gt;"",INDEX(NLCIUS!A:N,MATCH('UBL reverse binding'!C501,NLCIUS!A:A,0),4),NA())</f>
        <v>#N/A</v>
      </c>
      <c r="F501" s="13"/>
      <c r="G501" s="13"/>
      <c r="H501" s="13"/>
    </row>
    <row r="502" spans="1:8" x14ac:dyDescent="0.35">
      <c r="A502" s="37" t="s">
        <v>1297</v>
      </c>
      <c r="B502" s="37" t="s">
        <v>6</v>
      </c>
      <c r="C502" s="37" t="s">
        <v>509</v>
      </c>
      <c r="D502" s="37" t="str">
        <f>IF(C502&lt;&gt;"",INDEX(NLCIUS!A:N,MATCH('UBL reverse binding'!C502,NLCIUS!A:A,0),3),NA())</f>
        <v>1..1</v>
      </c>
      <c r="E502" s="37" t="str">
        <f>IF(C502&lt;&gt;"",INDEX(NLCIUS!A:N,MATCH('UBL reverse binding'!C502,NLCIUS!A:A,0),4),NA())</f>
        <v>1..1</v>
      </c>
      <c r="F502" s="13"/>
      <c r="G502" s="13"/>
      <c r="H502" s="13"/>
    </row>
    <row r="503" spans="1:8" x14ac:dyDescent="0.35">
      <c r="A503" s="37" t="s">
        <v>1502</v>
      </c>
      <c r="B503" s="37" t="s">
        <v>6</v>
      </c>
      <c r="D503" s="37" t="e">
        <f>IF(C503&lt;&gt;"",INDEX(NLCIUS!A:N,MATCH('UBL reverse binding'!C503,NLCIUS!A:A,0),3),NA())</f>
        <v>#N/A</v>
      </c>
      <c r="E503" s="37" t="e">
        <f>IF(C503&lt;&gt;"",INDEX(NLCIUS!A:N,MATCH('UBL reverse binding'!C503,NLCIUS!A:A,0),4),NA())</f>
        <v>#N/A</v>
      </c>
      <c r="F503" s="13"/>
      <c r="G503" s="13"/>
      <c r="H503" s="13"/>
    </row>
    <row r="504" spans="1:8" x14ac:dyDescent="0.35">
      <c r="A504" s="37" t="s">
        <v>1503</v>
      </c>
      <c r="B504" s="37" t="s">
        <v>6</v>
      </c>
      <c r="D504" s="37" t="e">
        <f>IF(C504&lt;&gt;"",INDEX(NLCIUS!A:N,MATCH('UBL reverse binding'!C504,NLCIUS!A:A,0),3),NA())</f>
        <v>#N/A</v>
      </c>
      <c r="E504" s="37" t="e">
        <f>IF(C504&lt;&gt;"",INDEX(NLCIUS!A:N,MATCH('UBL reverse binding'!C504,NLCIUS!A:A,0),4),NA())</f>
        <v>#N/A</v>
      </c>
      <c r="F504" s="13"/>
      <c r="G504" s="13"/>
      <c r="H504" s="13"/>
    </row>
    <row r="505" spans="1:8" x14ac:dyDescent="0.35">
      <c r="A505" s="37" t="s">
        <v>1298</v>
      </c>
      <c r="B505" s="37" t="s">
        <v>27</v>
      </c>
      <c r="C505" s="37" t="s">
        <v>514</v>
      </c>
      <c r="D505" s="37" t="str">
        <f>IF(C505&lt;&gt;"",INDEX(NLCIUS!A:N,MATCH('UBL reverse binding'!C505,NLCIUS!A:A,0),3),NA())</f>
        <v>1..1</v>
      </c>
      <c r="E505" s="37" t="str">
        <f>IF(C505&lt;&gt;"",INDEX(NLCIUS!A:N,MATCH('UBL reverse binding'!C505,NLCIUS!A:A,0),4),NA())</f>
        <v>1..1</v>
      </c>
      <c r="F505" s="13"/>
      <c r="G505" s="13"/>
      <c r="H505" s="13"/>
    </row>
    <row r="506" spans="1:8" x14ac:dyDescent="0.35">
      <c r="A506" s="37" t="s">
        <v>1299</v>
      </c>
      <c r="B506" s="37" t="s">
        <v>27</v>
      </c>
      <c r="C506" s="37" t="s">
        <v>517</v>
      </c>
      <c r="D506" s="37" t="str">
        <f>IF(C506&lt;&gt;"",INDEX(NLCIUS!A:N,MATCH('UBL reverse binding'!C506,NLCIUS!A:A,0),3),NA())</f>
        <v>0..1</v>
      </c>
      <c r="E506" s="37" t="str">
        <f>IF(C506&lt;&gt;"",INDEX(NLCIUS!A:N,MATCH('UBL reverse binding'!C506,NLCIUS!A:A,0),4),NA())</f>
        <v>0..1</v>
      </c>
      <c r="F506" s="13"/>
      <c r="G506" s="13"/>
      <c r="H506" s="13"/>
    </row>
    <row r="507" spans="1:8" x14ac:dyDescent="0.35">
      <c r="A507" s="37" t="s">
        <v>1301</v>
      </c>
      <c r="B507" s="37" t="s">
        <v>27</v>
      </c>
      <c r="C507" s="37" t="s">
        <v>524</v>
      </c>
      <c r="D507" s="37" t="str">
        <f>IF(C507&lt;&gt;"",INDEX(NLCIUS!A:N,MATCH('UBL reverse binding'!C507,NLCIUS!A:A,0),3),NA())</f>
        <v>0..1</v>
      </c>
      <c r="E507" s="37" t="str">
        <f>IF(C507&lt;&gt;"",INDEX(NLCIUS!A:N,MATCH('UBL reverse binding'!C507,NLCIUS!A:A,0),4),NA())</f>
        <v>0..1</v>
      </c>
      <c r="F507" s="13"/>
      <c r="G507" s="13"/>
      <c r="H507" s="13"/>
    </row>
    <row r="508" spans="1:8" x14ac:dyDescent="0.35">
      <c r="A508" s="37" t="s">
        <v>1300</v>
      </c>
      <c r="B508" s="37" t="s">
        <v>89</v>
      </c>
      <c r="C508" s="37" t="s">
        <v>521</v>
      </c>
      <c r="D508" s="37" t="str">
        <f>IF(C508&lt;&gt;"",INDEX(NLCIUS!A:N,MATCH('UBL reverse binding'!C508,NLCIUS!A:A,0),3),NA())</f>
        <v>0..1</v>
      </c>
      <c r="E508" s="37" t="str">
        <f>IF(C508&lt;&gt;"",INDEX(NLCIUS!A:N,MATCH('UBL reverse binding'!C508,NLCIUS!A:A,0),4),NA())</f>
        <v>0..1</v>
      </c>
      <c r="F508" s="13"/>
      <c r="G508" s="13"/>
      <c r="H508" s="13"/>
    </row>
    <row r="509" spans="1:8" x14ac:dyDescent="0.35">
      <c r="A509" s="37" t="s">
        <v>1504</v>
      </c>
      <c r="B509" s="37" t="s">
        <v>6</v>
      </c>
      <c r="D509" s="37" t="e">
        <f>IF(C509&lt;&gt;"",INDEX(NLCIUS!A:N,MATCH('UBL reverse binding'!C509,NLCIUS!A:A,0),3),NA())</f>
        <v>#N/A</v>
      </c>
      <c r="E509" s="37" t="e">
        <f>IF(C509&lt;&gt;"",INDEX(NLCIUS!A:N,MATCH('UBL reverse binding'!C509,NLCIUS!A:A,0),4),NA())</f>
        <v>#N/A</v>
      </c>
      <c r="F509" s="13"/>
      <c r="G509" s="13"/>
      <c r="H509" s="13"/>
    </row>
    <row r="510" spans="1:8" x14ac:dyDescent="0.35">
      <c r="A510" s="37" t="s">
        <v>1505</v>
      </c>
      <c r="B510" s="37" t="s">
        <v>27</v>
      </c>
      <c r="D510" s="37" t="e">
        <f>IF(C510&lt;&gt;"",INDEX(NLCIUS!A:N,MATCH('UBL reverse binding'!C510,NLCIUS!A:A,0),3),NA())</f>
        <v>#N/A</v>
      </c>
      <c r="E510" s="37" t="e">
        <f>IF(C510&lt;&gt;"",INDEX(NLCIUS!A:N,MATCH('UBL reverse binding'!C510,NLCIUS!A:A,0),4),NA())</f>
        <v>#N/A</v>
      </c>
      <c r="F510" s="13"/>
      <c r="G510" s="13"/>
      <c r="H510" s="13"/>
    </row>
    <row r="511" spans="1:8" x14ac:dyDescent="0.35">
      <c r="A511" s="37" t="s">
        <v>1285</v>
      </c>
      <c r="B511" s="37" t="s">
        <v>6</v>
      </c>
      <c r="C511" s="37" t="s">
        <v>458</v>
      </c>
      <c r="D511" s="37" t="str">
        <f>IF(C511&lt;&gt;"",INDEX(NLCIUS!A:N,MATCH('UBL reverse binding'!C511,NLCIUS!A:A,0),3),NA())</f>
        <v>1..1</v>
      </c>
      <c r="E511" s="37" t="str">
        <f>IF(C511&lt;&gt;"",INDEX(NLCIUS!A:N,MATCH('UBL reverse binding'!C511,NLCIUS!A:A,0),4),NA())</f>
        <v>1..1</v>
      </c>
      <c r="F511" s="13"/>
      <c r="G511" s="13"/>
      <c r="H511" s="13"/>
    </row>
    <row r="512" spans="1:8" x14ac:dyDescent="0.35">
      <c r="A512" s="37" t="s">
        <v>1286</v>
      </c>
      <c r="B512" s="37" t="s">
        <v>27</v>
      </c>
      <c r="C512" s="37" t="s">
        <v>462</v>
      </c>
      <c r="D512" s="37" t="str">
        <f>IF(C512&lt;&gt;"",INDEX(NLCIUS!A:N,MATCH('UBL reverse binding'!C512,NLCIUS!A:A,0),3),NA())</f>
        <v>1..1</v>
      </c>
      <c r="E512" s="37" t="str">
        <f>IF(C512&lt;&gt;"",INDEX(NLCIUS!A:N,MATCH('UBL reverse binding'!C512,NLCIUS!A:A,0),4),NA())</f>
        <v>1..1</v>
      </c>
      <c r="F512" s="13"/>
      <c r="G512" s="13"/>
      <c r="H512" s="13"/>
    </row>
    <row r="513" spans="1:8" x14ac:dyDescent="0.35">
      <c r="A513" s="37" t="s">
        <v>1506</v>
      </c>
      <c r="B513" s="37" t="s">
        <v>6</v>
      </c>
      <c r="D513" s="37" t="e">
        <f>IF(C513&lt;&gt;"",INDEX(NLCIUS!A:N,MATCH('UBL reverse binding'!C513,NLCIUS!A:A,0),3),NA())</f>
        <v>#N/A</v>
      </c>
      <c r="E513" s="37" t="e">
        <f>IF(C513&lt;&gt;"",INDEX(NLCIUS!A:N,MATCH('UBL reverse binding'!C513,NLCIUS!A:A,0),4),NA())</f>
        <v>#N/A</v>
      </c>
      <c r="F513" s="13"/>
      <c r="G513" s="13"/>
      <c r="H513" s="13"/>
    </row>
    <row r="514" spans="1:8" x14ac:dyDescent="0.35">
      <c r="A514" s="37" t="s">
        <v>1289</v>
      </c>
      <c r="B514" s="37" t="s">
        <v>27</v>
      </c>
      <c r="C514" s="37" t="s">
        <v>473</v>
      </c>
      <c r="D514" s="37" t="str">
        <f>IF(C514&lt;&gt;"",INDEX(NLCIUS!A:N,MATCH('UBL reverse binding'!C514,NLCIUS!A:A,0),3),NA())</f>
        <v>1..1</v>
      </c>
      <c r="E514" s="37" t="str">
        <f>IF(C514&lt;&gt;"",INDEX(NLCIUS!A:N,MATCH('UBL reverse binding'!C514,NLCIUS!A:A,0),4),NA())</f>
        <v>1..1</v>
      </c>
      <c r="F514" s="13"/>
      <c r="G514" s="13"/>
      <c r="H514" s="13"/>
    </row>
    <row r="515" spans="1:8" x14ac:dyDescent="0.35">
      <c r="A515" s="37" t="s">
        <v>1507</v>
      </c>
      <c r="B515" s="37" t="s">
        <v>6</v>
      </c>
      <c r="D515" s="37" t="e">
        <f>IF(C515&lt;&gt;"",INDEX(NLCIUS!A:N,MATCH('UBL reverse binding'!C515,NLCIUS!A:A,0),3),NA())</f>
        <v>#N/A</v>
      </c>
      <c r="E515" s="37" t="e">
        <f>IF(C515&lt;&gt;"",INDEX(NLCIUS!A:N,MATCH('UBL reverse binding'!C515,NLCIUS!A:A,0),4),NA())</f>
        <v>#N/A</v>
      </c>
      <c r="F515" s="13"/>
      <c r="G515" s="13"/>
      <c r="H515" s="13"/>
    </row>
    <row r="516" spans="1:8" x14ac:dyDescent="0.35">
      <c r="A516" s="37" t="s">
        <v>1291</v>
      </c>
      <c r="B516" s="37" t="s">
        <v>27</v>
      </c>
      <c r="C516" s="37" t="s">
        <v>486</v>
      </c>
      <c r="D516" s="37" t="str">
        <f>IF(C516&lt;&gt;"",INDEX(NLCIUS!A:N,MATCH('UBL reverse binding'!C516,NLCIUS!A:A,0),3),NA())</f>
        <v>1..1</v>
      </c>
      <c r="E516" s="37" t="str">
        <f>IF(C516&lt;&gt;"",INDEX(NLCIUS!A:N,MATCH('UBL reverse binding'!C516,NLCIUS!A:A,0),4),NA())</f>
        <v>1..1</v>
      </c>
      <c r="F516" s="13"/>
      <c r="G516" s="13"/>
      <c r="H516" s="13"/>
    </row>
    <row r="517" spans="1:8" x14ac:dyDescent="0.35">
      <c r="A517" s="37" t="s">
        <v>1508</v>
      </c>
      <c r="B517" s="37" t="s">
        <v>6</v>
      </c>
      <c r="D517" s="37" t="e">
        <f>IF(C517&lt;&gt;"",INDEX(NLCIUS!A:N,MATCH('UBL reverse binding'!C517,NLCIUS!A:A,0),3),NA())</f>
        <v>#N/A</v>
      </c>
      <c r="E517" s="37" t="e">
        <f>IF(C517&lt;&gt;"",INDEX(NLCIUS!A:N,MATCH('UBL reverse binding'!C517,NLCIUS!A:A,0),4),NA())</f>
        <v>#N/A</v>
      </c>
      <c r="F517" s="13"/>
      <c r="G517" s="13"/>
      <c r="H517" s="13"/>
    </row>
    <row r="518" spans="1:8" x14ac:dyDescent="0.35">
      <c r="A518" s="37" t="s">
        <v>1287</v>
      </c>
      <c r="B518" s="37" t="s">
        <v>27</v>
      </c>
      <c r="C518" s="37" t="s">
        <v>465</v>
      </c>
      <c r="D518" s="37" t="str">
        <f>IF(C518&lt;&gt;"",INDEX(NLCIUS!A:N,MATCH('UBL reverse binding'!C518,NLCIUS!A:A,0),3),NA())</f>
        <v>0..1</v>
      </c>
      <c r="E518" s="37" t="str">
        <f>IF(C518&lt;&gt;"",INDEX(NLCIUS!A:N,MATCH('UBL reverse binding'!C518,NLCIUS!A:A,0),4),NA())</f>
        <v>0..1</v>
      </c>
      <c r="F518" s="13"/>
      <c r="G518" s="13"/>
      <c r="H518" s="13"/>
    </row>
    <row r="519" spans="1:8" x14ac:dyDescent="0.35">
      <c r="A519" s="37" t="s">
        <v>1509</v>
      </c>
      <c r="B519" s="37" t="s">
        <v>6</v>
      </c>
      <c r="D519" s="37" t="e">
        <f>IF(C519&lt;&gt;"",INDEX(NLCIUS!A:N,MATCH('UBL reverse binding'!C519,NLCIUS!A:A,0),3),NA())</f>
        <v>#N/A</v>
      </c>
      <c r="E519" s="37" t="e">
        <f>IF(C519&lt;&gt;"",INDEX(NLCIUS!A:N,MATCH('UBL reverse binding'!C519,NLCIUS!A:A,0),4),NA())</f>
        <v>#N/A</v>
      </c>
      <c r="F519" s="13"/>
      <c r="G519" s="13"/>
      <c r="H519" s="13"/>
    </row>
    <row r="520" spans="1:8" x14ac:dyDescent="0.35">
      <c r="A520" s="37" t="s">
        <v>1288</v>
      </c>
      <c r="B520" s="37" t="s">
        <v>27</v>
      </c>
      <c r="C520" s="37" t="s">
        <v>469</v>
      </c>
      <c r="D520" s="37" t="str">
        <f>IF(C520&lt;&gt;"",INDEX(NLCIUS!A:N,MATCH('UBL reverse binding'!C520,NLCIUS!A:A,0),3),NA())</f>
        <v>0..1</v>
      </c>
      <c r="E520" s="37" t="str">
        <f>IF(C520&lt;&gt;"",INDEX(NLCIUS!A:N,MATCH('UBL reverse binding'!C520,NLCIUS!A:A,0),4),NA())</f>
        <v>0..1</v>
      </c>
      <c r="F520" s="13"/>
      <c r="G520" s="13"/>
      <c r="H520" s="13"/>
    </row>
    <row r="521" spans="1:8" x14ac:dyDescent="0.35">
      <c r="A521" s="37" t="s">
        <v>1510</v>
      </c>
      <c r="B521" s="37" t="s">
        <v>6</v>
      </c>
      <c r="D521" s="37" t="e">
        <f>IF(C521&lt;&gt;"",INDEX(NLCIUS!A:N,MATCH('UBL reverse binding'!C521,NLCIUS!A:A,0),3),NA())</f>
        <v>#N/A</v>
      </c>
      <c r="E521" s="37" t="e">
        <f>IF(C521&lt;&gt;"",INDEX(NLCIUS!A:N,MATCH('UBL reverse binding'!C521,NLCIUS!A:A,0),4),NA())</f>
        <v>#N/A</v>
      </c>
      <c r="F521" s="13"/>
      <c r="G521" s="13"/>
      <c r="H521" s="13"/>
    </row>
    <row r="522" spans="1:8" x14ac:dyDescent="0.35">
      <c r="A522" s="37" t="s">
        <v>1292</v>
      </c>
      <c r="B522" s="37" t="s">
        <v>27</v>
      </c>
      <c r="C522" s="37" t="s">
        <v>489</v>
      </c>
      <c r="D522" s="37" t="str">
        <f>IF(C522&lt;&gt;"",INDEX(NLCIUS!A:N,MATCH('UBL reverse binding'!C522,NLCIUS!A:A,0),3),NA())</f>
        <v>0..1</v>
      </c>
      <c r="E522" s="37" t="str">
        <f>IF(C522&lt;&gt;"",INDEX(NLCIUS!A:N,MATCH('UBL reverse binding'!C522,NLCIUS!A:A,0),4),NA())</f>
        <v>0..1</v>
      </c>
      <c r="F522" s="13"/>
      <c r="G522" s="13"/>
      <c r="H522" s="13"/>
    </row>
    <row r="523" spans="1:8" x14ac:dyDescent="0.35">
      <c r="A523" s="37" t="s">
        <v>1511</v>
      </c>
      <c r="B523" s="37" t="s">
        <v>6</v>
      </c>
      <c r="D523" s="37" t="e">
        <f>IF(C523&lt;&gt;"",INDEX(NLCIUS!A:N,MATCH('UBL reverse binding'!C523,NLCIUS!A:A,0),3),NA())</f>
        <v>#N/A</v>
      </c>
      <c r="E523" s="37" t="e">
        <f>IF(C523&lt;&gt;"",INDEX(NLCIUS!A:N,MATCH('UBL reverse binding'!C523,NLCIUS!A:A,0),4),NA())</f>
        <v>#N/A</v>
      </c>
      <c r="F523" s="13"/>
      <c r="G523" s="13"/>
      <c r="H523" s="13"/>
    </row>
    <row r="524" spans="1:8" x14ac:dyDescent="0.35">
      <c r="A524" s="37" t="s">
        <v>1293</v>
      </c>
      <c r="B524" s="37" t="s">
        <v>27</v>
      </c>
      <c r="C524" s="37" t="s">
        <v>493</v>
      </c>
      <c r="D524" s="37" t="str">
        <f>IF(C524&lt;&gt;"",INDEX(NLCIUS!A:N,MATCH('UBL reverse binding'!C524,NLCIUS!A:A,0),3),NA())</f>
        <v>0..1</v>
      </c>
      <c r="E524" s="37" t="str">
        <f>IF(C524&lt;&gt;"",INDEX(NLCIUS!A:N,MATCH('UBL reverse binding'!C524,NLCIUS!A:A,0),4),NA())</f>
        <v>0..1</v>
      </c>
      <c r="F524" s="13"/>
      <c r="G524" s="13"/>
      <c r="H524" s="13"/>
    </row>
    <row r="525" spans="1:8" x14ac:dyDescent="0.35">
      <c r="A525" s="37" t="s">
        <v>1512</v>
      </c>
      <c r="B525" s="37" t="s">
        <v>6</v>
      </c>
      <c r="D525" s="37" t="e">
        <f>IF(C525&lt;&gt;"",INDEX(NLCIUS!A:N,MATCH('UBL reverse binding'!C525,NLCIUS!A:A,0),3),NA())</f>
        <v>#N/A</v>
      </c>
      <c r="E525" s="37" t="e">
        <f>IF(C525&lt;&gt;"",INDEX(NLCIUS!A:N,MATCH('UBL reverse binding'!C525,NLCIUS!A:A,0),4),NA())</f>
        <v>#N/A</v>
      </c>
      <c r="F525" s="13"/>
      <c r="G525" s="13"/>
      <c r="H525" s="13"/>
    </row>
    <row r="526" spans="1:8" x14ac:dyDescent="0.35">
      <c r="A526" s="37" t="s">
        <v>1294</v>
      </c>
      <c r="B526" s="37" t="s">
        <v>6</v>
      </c>
      <c r="C526" s="37" t="s">
        <v>496</v>
      </c>
      <c r="D526" s="37" t="str">
        <f>IF(C526&lt;&gt;"",INDEX(NLCIUS!A:N,MATCH('UBL reverse binding'!C526,NLCIUS!A:A,0),3),NA())</f>
        <v>1..1</v>
      </c>
      <c r="E526" s="37" t="str">
        <f>IF(C526&lt;&gt;"",INDEX(NLCIUS!A:N,MATCH('UBL reverse binding'!C526,NLCIUS!A:A,0),4),NA())</f>
        <v>1..1</v>
      </c>
      <c r="F526" s="13"/>
      <c r="G526" s="13"/>
      <c r="H526" s="13"/>
    </row>
    <row r="527" spans="1:8" x14ac:dyDescent="0.35">
      <c r="A527" s="37" t="s">
        <v>1513</v>
      </c>
      <c r="B527" s="37" t="s">
        <v>6</v>
      </c>
      <c r="D527" s="37" t="e">
        <f>IF(C527&lt;&gt;"",INDEX(NLCIUS!A:N,MATCH('UBL reverse binding'!C527,NLCIUS!A:A,0),3),NA())</f>
        <v>#N/A</v>
      </c>
      <c r="E527" s="37" t="e">
        <f>IF(C527&lt;&gt;"",INDEX(NLCIUS!A:N,MATCH('UBL reverse binding'!C527,NLCIUS!A:A,0),4),NA())</f>
        <v>#N/A</v>
      </c>
      <c r="F527" s="13"/>
      <c r="G527" s="13"/>
      <c r="H527" s="13"/>
    </row>
    <row r="528" spans="1:8" x14ac:dyDescent="0.35">
      <c r="A528" s="37" t="s">
        <v>1308</v>
      </c>
      <c r="B528" s="37" t="s">
        <v>501</v>
      </c>
      <c r="C528" s="37" t="s">
        <v>556</v>
      </c>
      <c r="D528" s="37" t="str">
        <f>IF(C528&lt;&gt;"",INDEX(NLCIUS!A:N,MATCH('UBL reverse binding'!C528,NLCIUS!A:A,0),3),NA())</f>
        <v>1..n</v>
      </c>
      <c r="E528" s="37" t="str">
        <f>IF(C528&lt;&gt;"",INDEX(NLCIUS!A:N,MATCH('UBL reverse binding'!C528,NLCIUS!A:A,0),4),NA())</f>
        <v>1..n</v>
      </c>
      <c r="F528" s="13"/>
      <c r="G528" s="13"/>
      <c r="H528" s="13"/>
    </row>
    <row r="529" spans="1:8" x14ac:dyDescent="0.35">
      <c r="A529" s="37" t="s">
        <v>1309</v>
      </c>
      <c r="B529" s="37" t="s">
        <v>6</v>
      </c>
      <c r="C529" s="37" t="s">
        <v>559</v>
      </c>
      <c r="D529" s="37" t="str">
        <f>IF(C529&lt;&gt;"",INDEX(NLCIUS!A:N,MATCH('UBL reverse binding'!C529,NLCIUS!A:A,0),3),NA())</f>
        <v>1..1</v>
      </c>
      <c r="E529" s="37" t="str">
        <f>IF(C529&lt;&gt;"",INDEX(NLCIUS!A:N,MATCH('UBL reverse binding'!C529,NLCIUS!A:A,0),4),NA())</f>
        <v>1..1</v>
      </c>
      <c r="F529" s="13"/>
      <c r="G529" s="13"/>
      <c r="H529" s="13"/>
    </row>
    <row r="530" spans="1:8" x14ac:dyDescent="0.35">
      <c r="A530" s="37" t="s">
        <v>1310</v>
      </c>
      <c r="B530" s="37" t="s">
        <v>89</v>
      </c>
      <c r="C530" s="37" t="s">
        <v>562</v>
      </c>
      <c r="D530" s="37" t="str">
        <f>IF(C530&lt;&gt;"",INDEX(NLCIUS!A:N,MATCH('UBL reverse binding'!C530,NLCIUS!A:A,0),3),NA())</f>
        <v>0..1</v>
      </c>
      <c r="E530" s="37" t="str">
        <f>IF(C530&lt;&gt;"",INDEX(NLCIUS!A:N,MATCH('UBL reverse binding'!C530,NLCIUS!A:A,0),4),NA())</f>
        <v>0..1</v>
      </c>
      <c r="F530" s="13"/>
      <c r="G530" s="13"/>
      <c r="H530" s="13"/>
    </row>
    <row r="531" spans="1:8" x14ac:dyDescent="0.35">
      <c r="A531" s="37" t="s">
        <v>1313</v>
      </c>
      <c r="B531" s="37" t="s">
        <v>27</v>
      </c>
      <c r="C531" s="37" t="s">
        <v>570</v>
      </c>
      <c r="D531" s="37" t="str">
        <f>IF(C531&lt;&gt;"",INDEX(NLCIUS!A:N,MATCH('UBL reverse binding'!C531,NLCIUS!A:A,0),3),NA())</f>
        <v>1..1</v>
      </c>
      <c r="E531" s="37" t="str">
        <f>IF(C531&lt;&gt;"",INDEX(NLCIUS!A:N,MATCH('UBL reverse binding'!C531,NLCIUS!A:A,0),4),NA())</f>
        <v>1..1</v>
      </c>
      <c r="F531" s="13"/>
      <c r="G531" s="13"/>
      <c r="H531" s="13"/>
    </row>
    <row r="532" spans="1:8" x14ac:dyDescent="0.35">
      <c r="A532" s="37" t="s">
        <v>1314</v>
      </c>
      <c r="B532" s="37" t="s">
        <v>27</v>
      </c>
      <c r="C532" s="37" t="s">
        <v>574</v>
      </c>
      <c r="D532" s="37" t="str">
        <f>IF(C532&lt;&gt;"",INDEX(NLCIUS!A:N,MATCH('UBL reverse binding'!C532,NLCIUS!A:A,0),3),NA())</f>
        <v>1..1</v>
      </c>
      <c r="E532" s="37" t="str">
        <f>IF(C532&lt;&gt;"",INDEX(NLCIUS!A:N,MATCH('UBL reverse binding'!C532,NLCIUS!A:A,0),4),NA())</f>
        <v>1..1</v>
      </c>
      <c r="F532" s="13"/>
      <c r="G532" s="13"/>
      <c r="H532" s="13"/>
    </row>
    <row r="533" spans="1:8" x14ac:dyDescent="0.35">
      <c r="A533" s="37" t="s">
        <v>1315</v>
      </c>
      <c r="B533" s="37" t="s">
        <v>6</v>
      </c>
      <c r="C533" s="37" t="s">
        <v>577</v>
      </c>
      <c r="D533" s="37" t="str">
        <f>IF(C533&lt;&gt;"",INDEX(NLCIUS!A:N,MATCH('UBL reverse binding'!C533,NLCIUS!A:A,0),3),NA())</f>
        <v>1..1</v>
      </c>
      <c r="E533" s="37" t="str">
        <f>IF(C533&lt;&gt;"",INDEX(NLCIUS!A:N,MATCH('UBL reverse binding'!C533,NLCIUS!A:A,0),4),NA())</f>
        <v>1..1</v>
      </c>
      <c r="F533" s="13"/>
      <c r="G533" s="13"/>
      <c r="H533" s="13"/>
    </row>
    <row r="534" spans="1:8" x14ac:dyDescent="0.35">
      <c r="A534" s="37" t="s">
        <v>1514</v>
      </c>
      <c r="B534" s="37" t="s">
        <v>6</v>
      </c>
      <c r="D534" s="37" t="e">
        <f>IF(C534&lt;&gt;"",INDEX(NLCIUS!A:N,MATCH('UBL reverse binding'!C534,NLCIUS!A:A,0),3),NA())</f>
        <v>#N/A</v>
      </c>
      <c r="E534" s="37" t="e">
        <f>IF(C534&lt;&gt;"",INDEX(NLCIUS!A:N,MATCH('UBL reverse binding'!C534,NLCIUS!A:A,0),4),NA())</f>
        <v>#N/A</v>
      </c>
      <c r="F534" s="13"/>
      <c r="G534" s="13"/>
      <c r="H534" s="13"/>
    </row>
    <row r="535" spans="1:8" x14ac:dyDescent="0.35">
      <c r="A535" s="37" t="s">
        <v>1317</v>
      </c>
      <c r="B535" s="37" t="s">
        <v>27</v>
      </c>
      <c r="C535" s="37" t="s">
        <v>586</v>
      </c>
      <c r="D535" s="37" t="str">
        <f>IF(C535&lt;&gt;"",INDEX(NLCIUS!A:N,MATCH('UBL reverse binding'!C535,NLCIUS!A:A,0),3),NA())</f>
        <v>0..1</v>
      </c>
      <c r="E535" s="37" t="str">
        <f>IF(C535&lt;&gt;"",INDEX(NLCIUS!A:N,MATCH('UBL reverse binding'!C535,NLCIUS!A:A,0),4),NA())</f>
        <v>0..1</v>
      </c>
      <c r="F535" s="13"/>
      <c r="G535" s="13"/>
      <c r="H535" s="13"/>
    </row>
    <row r="536" spans="1:8" x14ac:dyDescent="0.35">
      <c r="A536" s="37" t="s">
        <v>1318</v>
      </c>
      <c r="B536" s="37" t="s">
        <v>89</v>
      </c>
      <c r="C536" s="37" t="s">
        <v>590</v>
      </c>
      <c r="D536" s="37" t="str">
        <f>IF(C536&lt;&gt;"",INDEX(NLCIUS!A:N,MATCH('UBL reverse binding'!C536,NLCIUS!A:A,0),3),NA())</f>
        <v>0..1</v>
      </c>
      <c r="E536" s="37" t="str">
        <f>IF(C536&lt;&gt;"",INDEX(NLCIUS!A:N,MATCH('UBL reverse binding'!C536,NLCIUS!A:A,0),4),NA())</f>
        <v>0..1</v>
      </c>
      <c r="F536" s="13"/>
      <c r="G536" s="13"/>
      <c r="H536" s="13"/>
    </row>
    <row r="537" spans="1:8" x14ac:dyDescent="0.35">
      <c r="A537" s="37" t="s">
        <v>1319</v>
      </c>
      <c r="B537" s="37" t="s">
        <v>27</v>
      </c>
      <c r="C537" s="37" t="s">
        <v>594</v>
      </c>
      <c r="D537" s="37" t="str">
        <f>IF(C537&lt;&gt;"",INDEX(NLCIUS!A:N,MATCH('UBL reverse binding'!C537,NLCIUS!A:A,0),3),NA())</f>
        <v>0..1</v>
      </c>
      <c r="E537" s="37" t="str">
        <f>IF(C537&lt;&gt;"",INDEX(NLCIUS!A:N,MATCH('UBL reverse binding'!C537,NLCIUS!A:A,0),4),NA())</f>
        <v>0..1</v>
      </c>
      <c r="F537" s="13"/>
      <c r="G537" s="13"/>
      <c r="H537" s="13"/>
    </row>
    <row r="538" spans="1:8" x14ac:dyDescent="0.35">
      <c r="A538" s="37" t="s">
        <v>1320</v>
      </c>
      <c r="B538" s="37" t="s">
        <v>27</v>
      </c>
      <c r="C538" s="37" t="s">
        <v>598</v>
      </c>
      <c r="D538" s="37" t="str">
        <f>IF(C538&lt;&gt;"",INDEX(NLCIUS!A:N,MATCH('UBL reverse binding'!C538,NLCIUS!A:A,0),3),NA())</f>
        <v>0..1</v>
      </c>
      <c r="E538" s="37" t="str">
        <f>IF(C538&lt;&gt;"",INDEX(NLCIUS!A:N,MATCH('UBL reverse binding'!C538,NLCIUS!A:A,0),4),NA())</f>
        <v>0..1</v>
      </c>
      <c r="F538" s="13"/>
      <c r="G538" s="13"/>
      <c r="H538" s="13"/>
    </row>
    <row r="539" spans="1:8" x14ac:dyDescent="0.35">
      <c r="A539" s="37" t="s">
        <v>1515</v>
      </c>
      <c r="B539" s="37" t="s">
        <v>89</v>
      </c>
      <c r="D539" s="37" t="e">
        <f>IF(C539&lt;&gt;"",INDEX(NLCIUS!A:N,MATCH('UBL reverse binding'!C539,NLCIUS!A:A,0),3),NA())</f>
        <v>#N/A</v>
      </c>
      <c r="E539" s="37" t="e">
        <f>IF(C539&lt;&gt;"",INDEX(NLCIUS!A:N,MATCH('UBL reverse binding'!C539,NLCIUS!A:A,0),4),NA())</f>
        <v>#N/A</v>
      </c>
      <c r="F539" s="13"/>
      <c r="G539" s="13"/>
      <c r="H539" s="13"/>
    </row>
    <row r="540" spans="1:8" x14ac:dyDescent="0.35">
      <c r="A540" s="37" t="s">
        <v>1316</v>
      </c>
      <c r="B540" s="37" t="s">
        <v>6</v>
      </c>
      <c r="C540" s="37" t="s">
        <v>581</v>
      </c>
      <c r="D540" s="37" t="str">
        <f>IF(C540&lt;&gt;"",INDEX(NLCIUS!A:N,MATCH('UBL reverse binding'!C540,NLCIUS!A:A,0),3),NA())</f>
        <v>0..1</v>
      </c>
      <c r="E540" s="37" t="str">
        <f>IF(C540&lt;&gt;"",INDEX(NLCIUS!A:N,MATCH('UBL reverse binding'!C540,NLCIUS!A:A,0),4),NA())</f>
        <v>0..1</v>
      </c>
      <c r="F540" s="13"/>
      <c r="G540" s="13"/>
      <c r="H540" s="13"/>
    </row>
    <row r="541" spans="1:8" x14ac:dyDescent="0.35">
      <c r="A541" s="37" t="s">
        <v>1516</v>
      </c>
      <c r="B541" s="37" t="s">
        <v>89</v>
      </c>
      <c r="D541" s="37" t="e">
        <f>IF(C541&lt;&gt;"",INDEX(NLCIUS!A:N,MATCH('UBL reverse binding'!C541,NLCIUS!A:A,0),3),NA())</f>
        <v>#N/A</v>
      </c>
      <c r="E541" s="37" t="e">
        <f>IF(C541&lt;&gt;"",INDEX(NLCIUS!A:N,MATCH('UBL reverse binding'!C541,NLCIUS!A:A,0),4),NA())</f>
        <v>#N/A</v>
      </c>
      <c r="F541" s="13"/>
      <c r="G541" s="13"/>
      <c r="H541" s="13"/>
    </row>
    <row r="542" spans="1:8" x14ac:dyDescent="0.35">
      <c r="A542" s="37" t="s">
        <v>1311</v>
      </c>
      <c r="B542" s="37" t="s">
        <v>6</v>
      </c>
      <c r="C542" s="37" t="s">
        <v>566</v>
      </c>
      <c r="D542" s="37" t="str">
        <f>IF(C542&lt;&gt;"",INDEX(NLCIUS!A:N,MATCH('UBL reverse binding'!C542,NLCIUS!A:A,0),3),NA())</f>
        <v>0..1</v>
      </c>
      <c r="E542" s="37" t="str">
        <f>IF(C542&lt;&gt;"",INDEX(NLCIUS!A:N,MATCH('UBL reverse binding'!C542,NLCIUS!A:A,0),4),NA())</f>
        <v>0..1</v>
      </c>
      <c r="F542" s="13"/>
      <c r="G542" s="13"/>
      <c r="H542" s="13"/>
    </row>
    <row r="543" spans="1:8" x14ac:dyDescent="0.35">
      <c r="A543" s="37" t="s">
        <v>1312</v>
      </c>
      <c r="B543" s="37" t="s">
        <v>27</v>
      </c>
      <c r="C543" s="37" t="s">
        <v>1040</v>
      </c>
      <c r="D543" s="37" t="str">
        <f>IF(C543&lt;&gt;"",INDEX(NLCIUS!A:N,MATCH('UBL reverse binding'!C543,NLCIUS!A:A,0),3),NA())</f>
        <v>0..1</v>
      </c>
      <c r="E543" s="37" t="str">
        <f>IF(C543&lt;&gt;"",INDEX(NLCIUS!A:N,MATCH('UBL reverse binding'!C543,NLCIUS!A:A,0),4),NA())</f>
        <v>0..1</v>
      </c>
      <c r="F543" s="13"/>
      <c r="G543" s="13"/>
      <c r="H543" s="13"/>
    </row>
    <row r="544" spans="1:8" x14ac:dyDescent="0.35">
      <c r="A544" s="37" t="s">
        <v>1321</v>
      </c>
      <c r="B544" s="37" t="s">
        <v>89</v>
      </c>
      <c r="C544" s="37" t="s">
        <v>602</v>
      </c>
      <c r="D544" s="37" t="str">
        <f>IF(C544&lt;&gt;"",INDEX(NLCIUS!A:N,MATCH('UBL reverse binding'!C544,NLCIUS!A:A,0),3),NA())</f>
        <v>0..n</v>
      </c>
      <c r="E544" s="37" t="str">
        <f>IF(C544&lt;&gt;"",INDEX(NLCIUS!A:N,MATCH('UBL reverse binding'!C544,NLCIUS!A:A,0),4),NA())</f>
        <v>0..n</v>
      </c>
      <c r="F544" s="13"/>
      <c r="G544" s="13"/>
      <c r="H544" s="13"/>
    </row>
    <row r="545" spans="1:8" x14ac:dyDescent="0.35">
      <c r="A545" s="37" t="s">
        <v>1321</v>
      </c>
      <c r="B545" s="37" t="s">
        <v>89</v>
      </c>
      <c r="C545" s="37" t="s">
        <v>620</v>
      </c>
      <c r="D545" s="37" t="str">
        <f>IF(C545&lt;&gt;"",INDEX(NLCIUS!A:N,MATCH('UBL reverse binding'!C545,NLCIUS!A:A,0),3),NA())</f>
        <v>0..n</v>
      </c>
      <c r="E545" s="37" t="str">
        <f>IF(C545&lt;&gt;"",INDEX(NLCIUS!A:N,MATCH('UBL reverse binding'!C545,NLCIUS!A:A,0),4),NA())</f>
        <v>0..n</v>
      </c>
      <c r="F545" s="13"/>
      <c r="G545" s="13"/>
      <c r="H545" s="13"/>
    </row>
    <row r="546" spans="1:8" x14ac:dyDescent="0.35">
      <c r="A546" s="37" t="s">
        <v>1517</v>
      </c>
      <c r="B546" s="37" t="s">
        <v>6</v>
      </c>
      <c r="D546" s="37" t="e">
        <f>IF(C546&lt;&gt;"",INDEX(NLCIUS!A:N,MATCH('UBL reverse binding'!C546,NLCIUS!A:A,0),3),NA())</f>
        <v>#N/A</v>
      </c>
      <c r="E546" s="37" t="e">
        <f>IF(C546&lt;&gt;"",INDEX(NLCIUS!A:N,MATCH('UBL reverse binding'!C546,NLCIUS!A:A,0),4),NA())</f>
        <v>#N/A</v>
      </c>
      <c r="F546" s="13"/>
      <c r="G546" s="13"/>
      <c r="H546" s="13"/>
    </row>
    <row r="547" spans="1:8" x14ac:dyDescent="0.35">
      <c r="A547" s="37" t="s">
        <v>1326</v>
      </c>
      <c r="B547" s="37" t="s">
        <v>27</v>
      </c>
      <c r="C547" s="37" t="s">
        <v>616</v>
      </c>
      <c r="D547" s="37" t="str">
        <f>IF(C547&lt;&gt;"",INDEX(NLCIUS!A:N,MATCH('UBL reverse binding'!C547,NLCIUS!A:A,0),3),NA())</f>
        <v>0..1</v>
      </c>
      <c r="E547" s="37" t="str">
        <f>IF(C547&lt;&gt;"",INDEX(NLCIUS!A:N,MATCH('UBL reverse binding'!C547,NLCIUS!A:A,0),4),NA())</f>
        <v>0..1</v>
      </c>
      <c r="F547" s="13"/>
      <c r="G547" s="13"/>
      <c r="H547" s="13"/>
    </row>
    <row r="548" spans="1:8" x14ac:dyDescent="0.35">
      <c r="A548" s="37" t="s">
        <v>1326</v>
      </c>
      <c r="B548" s="37" t="s">
        <v>27</v>
      </c>
      <c r="C548" s="37" t="s">
        <v>638</v>
      </c>
      <c r="D548" s="37" t="str">
        <f>IF(C548&lt;&gt;"",INDEX(NLCIUS!A:N,MATCH('UBL reverse binding'!C548,NLCIUS!A:A,0),3),NA())</f>
        <v>0..1</v>
      </c>
      <c r="E548" s="37" t="str">
        <f>IF(C548&lt;&gt;"",INDEX(NLCIUS!A:N,MATCH('UBL reverse binding'!C548,NLCIUS!A:A,0),4),NA())</f>
        <v>0..1</v>
      </c>
      <c r="F548" s="13"/>
      <c r="G548" s="13"/>
      <c r="H548" s="13"/>
    </row>
    <row r="549" spans="1:8" x14ac:dyDescent="0.35">
      <c r="A549" s="37" t="s">
        <v>1325</v>
      </c>
      <c r="B549" s="37" t="s">
        <v>89</v>
      </c>
      <c r="C549" s="37" t="s">
        <v>613</v>
      </c>
      <c r="D549" s="37" t="str">
        <f>IF(C549&lt;&gt;"",INDEX(NLCIUS!A:N,MATCH('UBL reverse binding'!C549,NLCIUS!A:A,0),3),NA())</f>
        <v>0..1</v>
      </c>
      <c r="E549" s="37" t="str">
        <f>IF(C549&lt;&gt;"",INDEX(NLCIUS!A:N,MATCH('UBL reverse binding'!C549,NLCIUS!A:A,0),4),NA())</f>
        <v>0..1</v>
      </c>
      <c r="F549" s="13"/>
      <c r="G549" s="13"/>
      <c r="H549" s="13"/>
    </row>
    <row r="550" spans="1:8" x14ac:dyDescent="0.35">
      <c r="A550" s="37" t="s">
        <v>1325</v>
      </c>
      <c r="B550" s="37" t="s">
        <v>89</v>
      </c>
      <c r="C550" s="37" t="s">
        <v>635</v>
      </c>
      <c r="D550" s="37" t="str">
        <f>IF(C550&lt;&gt;"",INDEX(NLCIUS!A:N,MATCH('UBL reverse binding'!C550,NLCIUS!A:A,0),3),NA())</f>
        <v>0..1</v>
      </c>
      <c r="E550" s="37" t="str">
        <f>IF(C550&lt;&gt;"",INDEX(NLCIUS!A:N,MATCH('UBL reverse binding'!C550,NLCIUS!A:A,0),4),NA())</f>
        <v>0..1</v>
      </c>
      <c r="F550" s="13"/>
      <c r="G550" s="13"/>
      <c r="H550" s="13"/>
    </row>
    <row r="551" spans="1:8" x14ac:dyDescent="0.35">
      <c r="A551" s="37" t="s">
        <v>1324</v>
      </c>
      <c r="B551" s="37" t="s">
        <v>27</v>
      </c>
      <c r="C551" s="37" t="s">
        <v>610</v>
      </c>
      <c r="D551" s="37" t="str">
        <f>IF(C551&lt;&gt;"",INDEX(NLCIUS!A:N,MATCH('UBL reverse binding'!C551,NLCIUS!A:A,0),3),NA())</f>
        <v>0..1</v>
      </c>
      <c r="E551" s="37" t="str">
        <f>IF(C551&lt;&gt;"",INDEX(NLCIUS!A:N,MATCH('UBL reverse binding'!C551,NLCIUS!A:A,0),4),NA())</f>
        <v>0..1</v>
      </c>
      <c r="F551" s="13"/>
      <c r="G551" s="13"/>
      <c r="H551" s="13"/>
    </row>
    <row r="552" spans="1:8" x14ac:dyDescent="0.35">
      <c r="A552" s="37" t="s">
        <v>1324</v>
      </c>
      <c r="B552" s="37" t="s">
        <v>27</v>
      </c>
      <c r="C552" s="37" t="s">
        <v>632</v>
      </c>
      <c r="D552" s="37" t="str">
        <f>IF(C552&lt;&gt;"",INDEX(NLCIUS!A:N,MATCH('UBL reverse binding'!C552,NLCIUS!A:A,0),3),NA())</f>
        <v>0..1</v>
      </c>
      <c r="E552" s="37" t="str">
        <f>IF(C552&lt;&gt;"",INDEX(NLCIUS!A:N,MATCH('UBL reverse binding'!C552,NLCIUS!A:A,0),4),NA())</f>
        <v>0..1</v>
      </c>
      <c r="F552" s="13"/>
      <c r="G552" s="13"/>
      <c r="H552" s="13"/>
    </row>
    <row r="553" spans="1:8" x14ac:dyDescent="0.35">
      <c r="A553" s="37" t="s">
        <v>1322</v>
      </c>
      <c r="B553" s="37" t="s">
        <v>6</v>
      </c>
      <c r="C553" s="37" t="s">
        <v>605</v>
      </c>
      <c r="D553" s="37" t="str">
        <f>IF(C553&lt;&gt;"",INDEX(NLCIUS!A:N,MATCH('UBL reverse binding'!C553,NLCIUS!A:A,0),3),NA())</f>
        <v>1..1</v>
      </c>
      <c r="E553" s="37" t="str">
        <f>IF(C553&lt;&gt;"",INDEX(NLCIUS!A:N,MATCH('UBL reverse binding'!C553,NLCIUS!A:A,0),4),NA())</f>
        <v>1..1</v>
      </c>
      <c r="F553" s="13"/>
      <c r="G553" s="13"/>
      <c r="H553" s="13"/>
    </row>
    <row r="554" spans="1:8" x14ac:dyDescent="0.35">
      <c r="A554" s="37" t="s">
        <v>1322</v>
      </c>
      <c r="B554" s="37" t="s">
        <v>6</v>
      </c>
      <c r="C554" s="37" t="s">
        <v>625</v>
      </c>
      <c r="D554" s="37" t="str">
        <f>IF(C554&lt;&gt;"",INDEX(NLCIUS!A:N,MATCH('UBL reverse binding'!C554,NLCIUS!A:A,0),3),NA())</f>
        <v>1..1</v>
      </c>
      <c r="E554" s="37" t="str">
        <f>IF(C554&lt;&gt;"",INDEX(NLCIUS!A:N,MATCH('UBL reverse binding'!C554,NLCIUS!A:A,0),4),NA())</f>
        <v>1..1</v>
      </c>
      <c r="F554" s="13"/>
      <c r="G554" s="13"/>
      <c r="H554" s="13"/>
    </row>
    <row r="555" spans="1:8" x14ac:dyDescent="0.35">
      <c r="A555" s="37" t="s">
        <v>1518</v>
      </c>
      <c r="B555" s="37" t="s">
        <v>6</v>
      </c>
      <c r="D555" s="37" t="e">
        <f>IF(C555&lt;&gt;"",INDEX(NLCIUS!A:N,MATCH('UBL reverse binding'!C555,NLCIUS!A:A,0),3),NA())</f>
        <v>#N/A</v>
      </c>
      <c r="E555" s="37" t="e">
        <f>IF(C555&lt;&gt;"",INDEX(NLCIUS!A:N,MATCH('UBL reverse binding'!C555,NLCIUS!A:A,0),4),NA())</f>
        <v>#N/A</v>
      </c>
      <c r="F555" s="13"/>
      <c r="G555" s="13"/>
      <c r="H555" s="13"/>
    </row>
    <row r="556" spans="1:8" x14ac:dyDescent="0.35">
      <c r="A556" s="37" t="s">
        <v>1323</v>
      </c>
      <c r="B556" s="37" t="s">
        <v>27</v>
      </c>
      <c r="C556" s="37" t="s">
        <v>607</v>
      </c>
      <c r="D556" s="37" t="str">
        <f>IF(C556&lt;&gt;"",INDEX(NLCIUS!A:N,MATCH('UBL reverse binding'!C556,NLCIUS!A:A,0),3),NA())</f>
        <v>0..1</v>
      </c>
      <c r="E556" s="37" t="str">
        <f>IF(C556&lt;&gt;"",INDEX(NLCIUS!A:N,MATCH('UBL reverse binding'!C556,NLCIUS!A:A,0),4),NA())</f>
        <v>0..1</v>
      </c>
      <c r="F556" s="13"/>
      <c r="G556" s="13"/>
      <c r="H556" s="13"/>
    </row>
    <row r="557" spans="1:8" x14ac:dyDescent="0.35">
      <c r="A557" s="37" t="s">
        <v>1323</v>
      </c>
      <c r="B557" s="37" t="s">
        <v>27</v>
      </c>
      <c r="C557" s="37" t="s">
        <v>628</v>
      </c>
      <c r="D557" s="37" t="str">
        <f>IF(C557&lt;&gt;"",INDEX(NLCIUS!A:N,MATCH('UBL reverse binding'!C557,NLCIUS!A:A,0),3),NA())</f>
        <v>0..1</v>
      </c>
      <c r="E557" s="37" t="str">
        <f>IF(C557&lt;&gt;"",INDEX(NLCIUS!A:N,MATCH('UBL reverse binding'!C557,NLCIUS!A:A,0),4),NA())</f>
        <v>0..1</v>
      </c>
      <c r="F557" s="13"/>
      <c r="G557" s="13"/>
      <c r="H557" s="13"/>
    </row>
    <row r="558" spans="1:8" x14ac:dyDescent="0.35">
      <c r="A558" s="37" t="s">
        <v>1519</v>
      </c>
      <c r="B558" s="37" t="s">
        <v>6</v>
      </c>
      <c r="D558" s="37" t="e">
        <f>IF(C558&lt;&gt;"",INDEX(NLCIUS!A:N,MATCH('UBL reverse binding'!C558,NLCIUS!A:A,0),3),NA())</f>
        <v>#N/A</v>
      </c>
      <c r="E558" s="37" t="e">
        <f>IF(C558&lt;&gt;"",INDEX(NLCIUS!A:N,MATCH('UBL reverse binding'!C558,NLCIUS!A:A,0),4),NA())</f>
        <v>#N/A</v>
      </c>
      <c r="F558" s="13"/>
      <c r="G558" s="13"/>
      <c r="H558" s="13"/>
    </row>
    <row r="559" spans="1:8" x14ac:dyDescent="0.35">
      <c r="A559" s="37" t="s">
        <v>1336</v>
      </c>
      <c r="B559" s="37" t="s">
        <v>6</v>
      </c>
      <c r="C559" s="37" t="s">
        <v>675</v>
      </c>
      <c r="D559" s="37" t="str">
        <f>IF(C559&lt;&gt;"",INDEX(NLCIUS!A:N,MATCH('UBL reverse binding'!C559,NLCIUS!A:A,0),3),NA())</f>
        <v>1..1</v>
      </c>
      <c r="E559" s="37" t="str">
        <f>IF(C559&lt;&gt;"",INDEX(NLCIUS!A:N,MATCH('UBL reverse binding'!C559,NLCIUS!A:A,0),4),NA())</f>
        <v>1..1</v>
      </c>
      <c r="F559" s="13"/>
      <c r="G559" s="13"/>
      <c r="H559" s="13"/>
    </row>
    <row r="560" spans="1:8" x14ac:dyDescent="0.35">
      <c r="A560" s="37" t="s">
        <v>1338</v>
      </c>
      <c r="B560" s="37" t="s">
        <v>89</v>
      </c>
      <c r="C560" s="37" t="s">
        <v>681</v>
      </c>
      <c r="D560" s="37" t="str">
        <f>IF(C560&lt;&gt;"",INDEX(NLCIUS!A:N,MATCH('UBL reverse binding'!C560,NLCIUS!A:A,0),3),NA())</f>
        <v>0..1</v>
      </c>
      <c r="E560" s="37" t="str">
        <f>IF(C560&lt;&gt;"",INDEX(NLCIUS!A:N,MATCH('UBL reverse binding'!C560,NLCIUS!A:A,0),4),NA())</f>
        <v>0..1</v>
      </c>
      <c r="F560" s="13"/>
      <c r="G560" s="13"/>
      <c r="H560" s="13"/>
    </row>
    <row r="561" spans="1:8" x14ac:dyDescent="0.35">
      <c r="A561" s="37" t="s">
        <v>1337</v>
      </c>
      <c r="B561" s="37" t="s">
        <v>27</v>
      </c>
      <c r="C561" s="37" t="s">
        <v>678</v>
      </c>
      <c r="D561" s="37" t="str">
        <f>IF(C561&lt;&gt;"",INDEX(NLCIUS!A:N,MATCH('UBL reverse binding'!C561,NLCIUS!A:A,0),3),NA())</f>
        <v>1..1</v>
      </c>
      <c r="E561" s="37" t="str">
        <f>IF(C561&lt;&gt;"",INDEX(NLCIUS!A:N,MATCH('UBL reverse binding'!C561,NLCIUS!A:A,0),4),NA())</f>
        <v>1..1</v>
      </c>
      <c r="F561" s="13"/>
      <c r="G561" s="13"/>
      <c r="H561" s="13"/>
    </row>
    <row r="562" spans="1:8" x14ac:dyDescent="0.35">
      <c r="A562" s="37" t="s">
        <v>1520</v>
      </c>
      <c r="B562" s="37" t="s">
        <v>89</v>
      </c>
      <c r="D562" s="37" t="e">
        <f>IF(C562&lt;&gt;"",INDEX(NLCIUS!A:N,MATCH('UBL reverse binding'!C562,NLCIUS!A:A,0),3),NA())</f>
        <v>#N/A</v>
      </c>
      <c r="E562" s="37" t="e">
        <f>IF(C562&lt;&gt;"",INDEX(NLCIUS!A:N,MATCH('UBL reverse binding'!C562,NLCIUS!A:A,0),4),NA())</f>
        <v>#N/A</v>
      </c>
      <c r="F562" s="13"/>
      <c r="G562" s="13"/>
      <c r="H562" s="13"/>
    </row>
    <row r="563" spans="1:8" x14ac:dyDescent="0.35">
      <c r="A563" s="37" t="s">
        <v>1340</v>
      </c>
      <c r="B563" s="37" t="s">
        <v>6</v>
      </c>
      <c r="C563" s="37" t="s">
        <v>688</v>
      </c>
      <c r="D563" s="37" t="str">
        <f>IF(C563&lt;&gt;"",INDEX(NLCIUS!A:N,MATCH('UBL reverse binding'!C563,NLCIUS!A:A,0),3),NA())</f>
        <v>0..1</v>
      </c>
      <c r="E563" s="37" t="str">
        <f>IF(C563&lt;&gt;"",INDEX(NLCIUS!A:N,MATCH('UBL reverse binding'!C563,NLCIUS!A:A,0),4),NA())</f>
        <v>0..1</v>
      </c>
      <c r="F563" s="13"/>
      <c r="G563" s="13"/>
      <c r="H563" s="13"/>
    </row>
    <row r="564" spans="1:8" x14ac:dyDescent="0.35">
      <c r="A564" s="37" t="s">
        <v>1521</v>
      </c>
      <c r="B564" s="37" t="s">
        <v>89</v>
      </c>
      <c r="D564" s="37" t="e">
        <f>IF(C564&lt;&gt;"",INDEX(NLCIUS!A:N,MATCH('UBL reverse binding'!C564,NLCIUS!A:A,0),3),NA())</f>
        <v>#N/A</v>
      </c>
      <c r="E564" s="37" t="e">
        <f>IF(C564&lt;&gt;"",INDEX(NLCIUS!A:N,MATCH('UBL reverse binding'!C564,NLCIUS!A:A,0),4),NA())</f>
        <v>#N/A</v>
      </c>
      <c r="F564" s="13"/>
      <c r="G564" s="13"/>
      <c r="H564" s="13"/>
    </row>
    <row r="565" spans="1:8" x14ac:dyDescent="0.35">
      <c r="A565" s="37" t="s">
        <v>1339</v>
      </c>
      <c r="B565" s="37" t="s">
        <v>6</v>
      </c>
      <c r="C565" s="37" t="s">
        <v>685</v>
      </c>
      <c r="D565" s="37" t="str">
        <f>IF(C565&lt;&gt;"",INDEX(NLCIUS!A:N,MATCH('UBL reverse binding'!C565,NLCIUS!A:A,0),3),NA())</f>
        <v>0..1</v>
      </c>
      <c r="E565" s="37" t="str">
        <f>IF(C565&lt;&gt;"",INDEX(NLCIUS!A:N,MATCH('UBL reverse binding'!C565,NLCIUS!A:A,0),4),NA())</f>
        <v>0..1</v>
      </c>
      <c r="F565" s="13"/>
      <c r="G565" s="13"/>
      <c r="H565" s="13"/>
    </row>
    <row r="566" spans="1:8" x14ac:dyDescent="0.35">
      <c r="A566" s="37" t="s">
        <v>1522</v>
      </c>
      <c r="B566" s="37" t="s">
        <v>89</v>
      </c>
      <c r="D566" s="37" t="e">
        <f>IF(C566&lt;&gt;"",INDEX(NLCIUS!A:N,MATCH('UBL reverse binding'!C566,NLCIUS!A:A,0),3),NA())</f>
        <v>#N/A</v>
      </c>
      <c r="E566" s="37" t="e">
        <f>IF(C566&lt;&gt;"",INDEX(NLCIUS!A:N,MATCH('UBL reverse binding'!C566,NLCIUS!A:A,0),4),NA())</f>
        <v>#N/A</v>
      </c>
      <c r="F566" s="13"/>
      <c r="G566" s="13"/>
      <c r="H566" s="13"/>
    </row>
    <row r="567" spans="1:8" x14ac:dyDescent="0.35">
      <c r="A567" s="37" t="s">
        <v>1341</v>
      </c>
      <c r="B567" s="37" t="s">
        <v>6</v>
      </c>
      <c r="C567" s="37" t="s">
        <v>691</v>
      </c>
      <c r="D567" s="37" t="str">
        <f>IF(C567&lt;&gt;"",INDEX(NLCIUS!A:N,MATCH('UBL reverse binding'!C567,NLCIUS!A:A,0),3),NA())</f>
        <v>0..1</v>
      </c>
      <c r="E567" s="37" t="str">
        <f>IF(C567&lt;&gt;"",INDEX(NLCIUS!A:N,MATCH('UBL reverse binding'!C567,NLCIUS!A:A,0),4),NA())</f>
        <v>0..1</v>
      </c>
      <c r="F567" s="13"/>
      <c r="G567" s="13"/>
      <c r="H567" s="13"/>
    </row>
    <row r="568" spans="1:8" x14ac:dyDescent="0.35">
      <c r="A568" s="37" t="s">
        <v>1342</v>
      </c>
      <c r="B568" s="37" t="s">
        <v>6</v>
      </c>
      <c r="C568" s="37" t="s">
        <v>1083</v>
      </c>
      <c r="D568" s="37" t="str">
        <f>IF(C568&lt;&gt;"",INDEX(NLCIUS!A:N,MATCH('UBL reverse binding'!C568,NLCIUS!A:A,0),3),NA())</f>
        <v>1..1</v>
      </c>
      <c r="E568" s="37" t="str">
        <f>IF(C568&lt;&gt;"",INDEX(NLCIUS!A:N,MATCH('UBL reverse binding'!C568,NLCIUS!A:A,0),4),NA())</f>
        <v>1..1</v>
      </c>
      <c r="F568" s="13"/>
      <c r="G568" s="13"/>
      <c r="H568" s="13"/>
    </row>
    <row r="569" spans="1:8" x14ac:dyDescent="0.35">
      <c r="A569" s="37" t="s">
        <v>1523</v>
      </c>
      <c r="B569" s="37" t="s">
        <v>27</v>
      </c>
      <c r="D569" s="37" t="e">
        <f>IF(C569&lt;&gt;"",INDEX(NLCIUS!A:N,MATCH('UBL reverse binding'!C569,NLCIUS!A:A,0),3),NA())</f>
        <v>#N/A</v>
      </c>
      <c r="E569" s="37" t="e">
        <f>IF(C569&lt;&gt;"",INDEX(NLCIUS!A:N,MATCH('UBL reverse binding'!C569,NLCIUS!A:A,0),4),NA())</f>
        <v>#N/A</v>
      </c>
      <c r="F569" s="13"/>
      <c r="G569" s="13"/>
      <c r="H569" s="13"/>
    </row>
    <row r="570" spans="1:8" x14ac:dyDescent="0.35">
      <c r="A570" s="37" t="s">
        <v>1346</v>
      </c>
      <c r="B570" s="37" t="s">
        <v>27</v>
      </c>
      <c r="C570" s="37" t="s">
        <v>703</v>
      </c>
      <c r="D570" s="37" t="str">
        <f>IF(C570&lt;&gt;"",INDEX(NLCIUS!A:N,MATCH('UBL reverse binding'!C570,NLCIUS!A:A,0),3),NA())</f>
        <v>0..1</v>
      </c>
      <c r="E570" s="37" t="str">
        <f>IF(C570&lt;&gt;"",INDEX(NLCIUS!A:N,MATCH('UBL reverse binding'!C570,NLCIUS!A:A,0),4),NA())</f>
        <v>0..1</v>
      </c>
      <c r="F570" s="13"/>
      <c r="G570" s="13"/>
      <c r="H570" s="13"/>
    </row>
    <row r="571" spans="1:8" x14ac:dyDescent="0.35">
      <c r="A571" s="37" t="s">
        <v>1524</v>
      </c>
      <c r="B571" s="37" t="s">
        <v>89</v>
      </c>
      <c r="D571" s="37" t="e">
        <f>IF(C571&lt;&gt;"",INDEX(NLCIUS!A:N,MATCH('UBL reverse binding'!C571,NLCIUS!A:A,0),3),NA())</f>
        <v>#N/A</v>
      </c>
      <c r="E571" s="37" t="e">
        <f>IF(C571&lt;&gt;"",INDEX(NLCIUS!A:N,MATCH('UBL reverse binding'!C571,NLCIUS!A:A,0),4),NA())</f>
        <v>#N/A</v>
      </c>
      <c r="F571" s="13"/>
      <c r="G571" s="13"/>
      <c r="H571" s="13"/>
    </row>
    <row r="572" spans="1:8" x14ac:dyDescent="0.35">
      <c r="A572" s="37" t="s">
        <v>1343</v>
      </c>
      <c r="B572" s="37" t="s">
        <v>27</v>
      </c>
      <c r="C572" s="37" t="s">
        <v>695</v>
      </c>
      <c r="D572" s="37" t="str">
        <f>IF(C572&lt;&gt;"",INDEX(NLCIUS!A:N,MATCH('UBL reverse binding'!C572,NLCIUS!A:A,0),3),NA())</f>
        <v>0..n</v>
      </c>
      <c r="E572" s="37" t="str">
        <f>IF(C572&lt;&gt;"",INDEX(NLCIUS!A:N,MATCH('UBL reverse binding'!C572,NLCIUS!A:A,0),4),NA())</f>
        <v>0..n</v>
      </c>
      <c r="F572" s="13"/>
      <c r="G572" s="13"/>
      <c r="H572" s="13"/>
    </row>
    <row r="573" spans="1:8" x14ac:dyDescent="0.35">
      <c r="A573" s="37" t="s">
        <v>1344</v>
      </c>
      <c r="B573" s="37" t="s">
        <v>27</v>
      </c>
      <c r="C573" s="37" t="s">
        <v>1088</v>
      </c>
      <c r="D573" s="37" t="str">
        <f>IF(C573&lt;&gt;"",INDEX(NLCIUS!A:N,MATCH('UBL reverse binding'!C573,NLCIUS!A:A,0),3),NA())</f>
        <v>1..1</v>
      </c>
      <c r="E573" s="37" t="str">
        <f>IF(C573&lt;&gt;"",INDEX(NLCIUS!A:N,MATCH('UBL reverse binding'!C573,NLCIUS!A:A,0),4),NA())</f>
        <v>1..1</v>
      </c>
      <c r="F573" s="13"/>
      <c r="G573" s="13"/>
      <c r="H573" s="13"/>
    </row>
    <row r="574" spans="1:8" x14ac:dyDescent="0.35">
      <c r="A574" s="37" t="s">
        <v>1345</v>
      </c>
      <c r="B574" s="37" t="s">
        <v>27</v>
      </c>
      <c r="C574" s="37" t="s">
        <v>1090</v>
      </c>
      <c r="D574" s="37" t="str">
        <f>IF(C574&lt;&gt;"",INDEX(NLCIUS!A:N,MATCH('UBL reverse binding'!C574,NLCIUS!A:A,0),3),NA())</f>
        <v>0..1</v>
      </c>
      <c r="E574" s="37" t="str">
        <f>IF(C574&lt;&gt;"",INDEX(NLCIUS!A:N,MATCH('UBL reverse binding'!C574,NLCIUS!A:A,0),4),NA())</f>
        <v>0..1</v>
      </c>
      <c r="F574" s="13"/>
      <c r="G574" s="13"/>
      <c r="H574" s="13"/>
    </row>
    <row r="575" spans="1:8" x14ac:dyDescent="0.35">
      <c r="A575" s="37" t="s">
        <v>1333</v>
      </c>
      <c r="B575" s="37" t="s">
        <v>89</v>
      </c>
      <c r="C575" s="37" t="s">
        <v>665</v>
      </c>
      <c r="D575" s="37" t="str">
        <f>IF(C575&lt;&gt;"",INDEX(NLCIUS!A:N,MATCH('UBL reverse binding'!C575,NLCIUS!A:A,0),3),NA())</f>
        <v>1..1</v>
      </c>
      <c r="E575" s="37" t="str">
        <f>IF(C575&lt;&gt;"",INDEX(NLCIUS!A:N,MATCH('UBL reverse binding'!C575,NLCIUS!A:A,0),4),NA())</f>
        <v>1..1</v>
      </c>
      <c r="F575" s="13"/>
      <c r="G575" s="13"/>
      <c r="H575" s="13"/>
    </row>
    <row r="576" spans="1:8" x14ac:dyDescent="0.35">
      <c r="A576" s="37" t="s">
        <v>1334</v>
      </c>
      <c r="B576" s="37" t="s">
        <v>27</v>
      </c>
      <c r="C576" s="37" t="s">
        <v>668</v>
      </c>
      <c r="D576" s="37" t="str">
        <f>IF(C576&lt;&gt;"",INDEX(NLCIUS!A:N,MATCH('UBL reverse binding'!C576,NLCIUS!A:A,0),3),NA())</f>
        <v>1..1</v>
      </c>
      <c r="E576" s="37" t="str">
        <f>IF(C576&lt;&gt;"",INDEX(NLCIUS!A:N,MATCH('UBL reverse binding'!C576,NLCIUS!A:A,0),4),NA())</f>
        <v>1..1</v>
      </c>
      <c r="F576" s="13"/>
      <c r="G576" s="13"/>
      <c r="H576" s="13"/>
    </row>
    <row r="577" spans="1:8" x14ac:dyDescent="0.35">
      <c r="A577" s="37" t="s">
        <v>1335</v>
      </c>
      <c r="B577" s="37" t="s">
        <v>27</v>
      </c>
      <c r="C577" s="37" t="s">
        <v>671</v>
      </c>
      <c r="D577" s="37" t="str">
        <f>IF(C577&lt;&gt;"",INDEX(NLCIUS!A:N,MATCH('UBL reverse binding'!C577,NLCIUS!A:A,0),3),NA())</f>
        <v>0..1</v>
      </c>
      <c r="E577" s="37" t="str">
        <f>IF(C577&lt;&gt;"",INDEX(NLCIUS!A:N,MATCH('UBL reverse binding'!C577,NLCIUS!A:A,0),4),NA())</f>
        <v>0..1</v>
      </c>
      <c r="F577" s="13"/>
      <c r="G577" s="13"/>
      <c r="H577" s="13"/>
    </row>
    <row r="578" spans="1:8" x14ac:dyDescent="0.35">
      <c r="A578" s="37" t="s">
        <v>1525</v>
      </c>
      <c r="B578" s="37" t="s">
        <v>6</v>
      </c>
      <c r="D578" s="37" t="e">
        <f>IF(C578&lt;&gt;"",INDEX(NLCIUS!A:N,MATCH('UBL reverse binding'!C578,NLCIUS!A:A,0),3),NA())</f>
        <v>#N/A</v>
      </c>
      <c r="E578" s="37" t="e">
        <f>IF(C578&lt;&gt;"",INDEX(NLCIUS!A:N,MATCH('UBL reverse binding'!C578,NLCIUS!A:A,0),4),NA())</f>
        <v>#N/A</v>
      </c>
      <c r="F578" s="13"/>
      <c r="G578" s="13"/>
      <c r="H578" s="13"/>
    </row>
    <row r="579" spans="1:8" x14ac:dyDescent="0.35">
      <c r="A579" s="37" t="s">
        <v>1526</v>
      </c>
      <c r="B579" s="37" t="s">
        <v>27</v>
      </c>
      <c r="D579" s="37" t="e">
        <f>IF(C579&lt;&gt;"",INDEX(NLCIUS!A:N,MATCH('UBL reverse binding'!C579,NLCIUS!A:A,0),3),NA())</f>
        <v>#N/A</v>
      </c>
      <c r="E579" s="37" t="e">
        <f>IF(C579&lt;&gt;"",INDEX(NLCIUS!A:N,MATCH('UBL reverse binding'!C579,NLCIUS!A:A,0),4),NA())</f>
        <v>#N/A</v>
      </c>
      <c r="F579" s="13"/>
      <c r="G579" s="13"/>
      <c r="H579" s="13"/>
    </row>
    <row r="580" spans="1:8" x14ac:dyDescent="0.35">
      <c r="A580" s="37" t="s">
        <v>1347</v>
      </c>
      <c r="B580" s="37" t="s">
        <v>89</v>
      </c>
      <c r="C580" s="37" t="s">
        <v>707</v>
      </c>
      <c r="D580" s="37" t="str">
        <f>IF(C580&lt;&gt;"",INDEX(NLCIUS!A:N,MATCH('UBL reverse binding'!C580,NLCIUS!A:A,0),3),NA())</f>
        <v>0..n</v>
      </c>
      <c r="E580" s="37" t="str">
        <f>IF(C580&lt;&gt;"",INDEX(NLCIUS!A:N,MATCH('UBL reverse binding'!C580,NLCIUS!A:A,0),4),NA())</f>
        <v>0..n</v>
      </c>
      <c r="F580" s="13"/>
      <c r="G580" s="13"/>
      <c r="H580" s="13"/>
    </row>
    <row r="581" spans="1:8" x14ac:dyDescent="0.35">
      <c r="A581" s="37" t="s">
        <v>1348</v>
      </c>
      <c r="B581" s="37" t="s">
        <v>6</v>
      </c>
      <c r="C581" s="37" t="s">
        <v>710</v>
      </c>
      <c r="D581" s="37" t="str">
        <f>IF(C581&lt;&gt;"",INDEX(NLCIUS!A:N,MATCH('UBL reverse binding'!C581,NLCIUS!A:A,0),3),NA())</f>
        <v>1..1</v>
      </c>
      <c r="E581" s="37" t="str">
        <f>IF(C581&lt;&gt;"",INDEX(NLCIUS!A:N,MATCH('UBL reverse binding'!C581,NLCIUS!A:A,0),4),NA())</f>
        <v>1..1</v>
      </c>
      <c r="F581" s="13"/>
      <c r="G581" s="13"/>
      <c r="H581" s="13"/>
    </row>
    <row r="582" spans="1:8" x14ac:dyDescent="0.35">
      <c r="A582" s="37" t="s">
        <v>1349</v>
      </c>
      <c r="B582" s="37" t="s">
        <v>27</v>
      </c>
      <c r="C582" s="37" t="s">
        <v>714</v>
      </c>
      <c r="D582" s="37" t="str">
        <f>IF(C582&lt;&gt;"",INDEX(NLCIUS!A:N,MATCH('UBL reverse binding'!C582,NLCIUS!A:A,0),3),NA())</f>
        <v>1..1</v>
      </c>
      <c r="E582" s="37" t="str">
        <f>IF(C582&lt;&gt;"",INDEX(NLCIUS!A:N,MATCH('UBL reverse binding'!C582,NLCIUS!A:A,0),4),NA())</f>
        <v>1..1</v>
      </c>
      <c r="F582" s="13"/>
      <c r="G582" s="13"/>
      <c r="H582" s="13"/>
    </row>
    <row r="583" spans="1:8" x14ac:dyDescent="0.35">
      <c r="A583" s="37" t="s">
        <v>1327</v>
      </c>
      <c r="B583" s="37" t="s">
        <v>27</v>
      </c>
      <c r="C583" s="37" t="s">
        <v>642</v>
      </c>
      <c r="D583" s="37" t="str">
        <f>IF(C583&lt;&gt;"",INDEX(NLCIUS!A:N,MATCH('UBL reverse binding'!C583,NLCIUS!A:A,0),3),NA())</f>
        <v>1..1</v>
      </c>
      <c r="E583" s="37" t="str">
        <f>IF(C583&lt;&gt;"",INDEX(NLCIUS!A:N,MATCH('UBL reverse binding'!C583,NLCIUS!A:A,0),4),NA())</f>
        <v>1..1</v>
      </c>
      <c r="F583" s="13"/>
      <c r="G583" s="13"/>
      <c r="H583" s="13"/>
    </row>
    <row r="584" spans="1:8" x14ac:dyDescent="0.35">
      <c r="A584" s="37" t="s">
        <v>1328</v>
      </c>
      <c r="B584" s="37" t="s">
        <v>6</v>
      </c>
      <c r="C584" s="37" t="s">
        <v>646</v>
      </c>
      <c r="D584" s="37" t="str">
        <f>IF(C584&lt;&gt;"",INDEX(NLCIUS!A:N,MATCH('UBL reverse binding'!C584,NLCIUS!A:A,0),3),NA())</f>
        <v>1..1</v>
      </c>
      <c r="E584" s="37" t="str">
        <f>IF(C584&lt;&gt;"",INDEX(NLCIUS!A:N,MATCH('UBL reverse binding'!C584,NLCIUS!A:A,0),4),NA())</f>
        <v>1..1</v>
      </c>
      <c r="F584" s="13"/>
      <c r="G584" s="13"/>
      <c r="H584" s="13"/>
    </row>
    <row r="585" spans="1:8" x14ac:dyDescent="0.35">
      <c r="A585" s="37" t="s">
        <v>1527</v>
      </c>
      <c r="B585" s="37" t="s">
        <v>6</v>
      </c>
      <c r="D585" s="37" t="e">
        <f>IF(C585&lt;&gt;"",INDEX(NLCIUS!A:N,MATCH('UBL reverse binding'!C585,NLCIUS!A:A,0),3),NA())</f>
        <v>#N/A</v>
      </c>
      <c r="E585" s="37" t="e">
        <f>IF(C585&lt;&gt;"",INDEX(NLCIUS!A:N,MATCH('UBL reverse binding'!C585,NLCIUS!A:A,0),4),NA())</f>
        <v>#N/A</v>
      </c>
      <c r="F585" s="13"/>
      <c r="G585" s="13"/>
      <c r="H585" s="13"/>
    </row>
    <row r="586" spans="1:8" x14ac:dyDescent="0.35">
      <c r="A586" s="37" t="s">
        <v>1331</v>
      </c>
      <c r="B586" s="37" t="s">
        <v>27</v>
      </c>
      <c r="C586" s="37" t="s">
        <v>658</v>
      </c>
      <c r="D586" s="37" t="str">
        <f>IF(C586&lt;&gt;"",INDEX(NLCIUS!A:N,MATCH('UBL reverse binding'!C586,NLCIUS!A:A,0),3),NA())</f>
        <v>0..1</v>
      </c>
      <c r="E586" s="37" t="str">
        <f>IF(C586&lt;&gt;"",INDEX(NLCIUS!A:N,MATCH('UBL reverse binding'!C586,NLCIUS!A:A,0),4),NA())</f>
        <v>0..1</v>
      </c>
      <c r="F586" s="13"/>
      <c r="G586" s="13"/>
      <c r="H586" s="13"/>
    </row>
    <row r="587" spans="1:8" x14ac:dyDescent="0.35">
      <c r="A587" s="37" t="s">
        <v>1332</v>
      </c>
      <c r="B587" s="37" t="s">
        <v>27</v>
      </c>
      <c r="C587" s="37" t="s">
        <v>661</v>
      </c>
      <c r="D587" s="37" t="str">
        <f>IF(C587&lt;&gt;"",INDEX(NLCIUS!A:N,MATCH('UBL reverse binding'!C587,NLCIUS!A:A,0),3),NA())</f>
        <v>0..1</v>
      </c>
      <c r="E587" s="37" t="str">
        <f>IF(C587&lt;&gt;"",INDEX(NLCIUS!A:N,MATCH('UBL reverse binding'!C587,NLCIUS!A:A,0),4),NA())</f>
        <v>0..1</v>
      </c>
      <c r="F587" s="13"/>
      <c r="G587" s="13"/>
      <c r="H587" s="13"/>
    </row>
    <row r="588" spans="1:8" x14ac:dyDescent="0.35">
      <c r="A588" s="37" t="s">
        <v>1528</v>
      </c>
      <c r="B588" s="37" t="s">
        <v>89</v>
      </c>
      <c r="D588" s="37" t="e">
        <f>IF(C588&lt;&gt;"",INDEX(NLCIUS!A:N,MATCH('UBL reverse binding'!C588,NLCIUS!A:A,0),3),NA())</f>
        <v>#N/A</v>
      </c>
      <c r="E588" s="37" t="e">
        <f>IF(C588&lt;&gt;"",INDEX(NLCIUS!A:N,MATCH('UBL reverse binding'!C588,NLCIUS!A:A,0),4),NA())</f>
        <v>#N/A</v>
      </c>
      <c r="F588" s="13"/>
      <c r="G588" s="13"/>
      <c r="H588" s="13"/>
    </row>
    <row r="589" spans="1:8" x14ac:dyDescent="0.35">
      <c r="A589" s="37" t="s">
        <v>1529</v>
      </c>
      <c r="B589" s="37" t="s">
        <v>6</v>
      </c>
      <c r="D589" s="37" t="e">
        <f>IF(C589&lt;&gt;"",INDEX(NLCIUS!A:N,MATCH('UBL reverse binding'!C589,NLCIUS!A:A,0),3),NA())</f>
        <v>#N/A</v>
      </c>
      <c r="E589" s="37" t="e">
        <f>IF(C589&lt;&gt;"",INDEX(NLCIUS!A:N,MATCH('UBL reverse binding'!C589,NLCIUS!A:A,0),4),NA())</f>
        <v>#N/A</v>
      </c>
      <c r="F589" s="13"/>
      <c r="G589" s="13"/>
      <c r="H589" s="13"/>
    </row>
    <row r="590" spans="1:8" x14ac:dyDescent="0.35">
      <c r="A590" s="37" t="s">
        <v>1329</v>
      </c>
      <c r="B590" s="37" t="s">
        <v>6</v>
      </c>
      <c r="C590" s="37" t="s">
        <v>651</v>
      </c>
      <c r="D590" s="37" t="str">
        <f>IF(C590&lt;&gt;"",INDEX(NLCIUS!A:N,MATCH('UBL reverse binding'!C590,NLCIUS!A:A,0),3),NA())</f>
        <v>0..1</v>
      </c>
      <c r="E590" s="37" t="str">
        <f>IF(C590&lt;&gt;"",INDEX(NLCIUS!A:N,MATCH('UBL reverse binding'!C590,NLCIUS!A:A,0),4),NA())</f>
        <v>0..1</v>
      </c>
      <c r="F590" s="13"/>
      <c r="G590" s="13"/>
      <c r="H590" s="13"/>
    </row>
    <row r="591" spans="1:8" x14ac:dyDescent="0.35">
      <c r="A591" s="37" t="s">
        <v>1530</v>
      </c>
      <c r="B591" s="37" t="s">
        <v>6</v>
      </c>
      <c r="D591" s="37" t="e">
        <f>IF(C591&lt;&gt;"",INDEX(NLCIUS!A:N,MATCH('UBL reverse binding'!C591,NLCIUS!A:A,0),3),NA())</f>
        <v>#N/A</v>
      </c>
      <c r="E591" s="37" t="e">
        <f>IF(C591&lt;&gt;"",INDEX(NLCIUS!A:N,MATCH('UBL reverse binding'!C591,NLCIUS!A:A,0),4),NA())</f>
        <v>#N/A</v>
      </c>
      <c r="F591" s="13"/>
      <c r="G591" s="13"/>
      <c r="H591" s="13"/>
    </row>
    <row r="592" spans="1:8" x14ac:dyDescent="0.35">
      <c r="A592" s="37" t="s">
        <v>1330</v>
      </c>
      <c r="B592" s="37" t="s">
        <v>27</v>
      </c>
      <c r="C592" s="37" t="s">
        <v>655</v>
      </c>
      <c r="D592" s="37" t="str">
        <f>IF(C592&lt;&gt;"",INDEX(NLCIUS!A:N,MATCH('UBL reverse binding'!C592,NLCIUS!A:A,0),3),NA())</f>
        <v>0..1</v>
      </c>
      <c r="E592" s="37" t="str">
        <f>IF(C592&lt;&gt;"",INDEX(NLCIUS!A:N,MATCH('UBL reverse binding'!C592,NLCIUS!A:A,0),4),NA())</f>
        <v>0..1</v>
      </c>
      <c r="F592" s="13"/>
      <c r="G592" s="13"/>
      <c r="H592" s="13"/>
    </row>
    <row r="593" spans="1:8" x14ac:dyDescent="0.35">
      <c r="A593" s="37" t="s">
        <v>1531</v>
      </c>
      <c r="B593" s="37" t="s">
        <v>6</v>
      </c>
      <c r="D593" s="37" t="e">
        <f>IF(C593&lt;&gt;"",INDEX(NLCIUS!A:N,MATCH('UBL reverse binding'!C593,NLCIUS!A:A,0),3),NA())</f>
        <v>#N/A</v>
      </c>
      <c r="E593" s="37" t="e">
        <f>IF(C593&lt;&gt;"",INDEX(NLCIUS!A:N,MATCH('UBL reverse binding'!C593,NLCIUS!A:A,0),4),NA())</f>
        <v>#N/A</v>
      </c>
      <c r="F593" s="13"/>
      <c r="G593" s="13"/>
      <c r="H593" s="13"/>
    </row>
  </sheetData>
  <autoFilter ref="A1:H593"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
  <sheetViews>
    <sheetView workbookViewId="0"/>
  </sheetViews>
  <sheetFormatPr defaultRowHeight="14.5" x14ac:dyDescent="0.35"/>
  <cols>
    <col min="1" max="1" width="32.1796875" customWidth="1"/>
    <col min="2" max="2" width="21.7265625" customWidth="1"/>
    <col min="3" max="3" width="48.453125" customWidth="1"/>
  </cols>
  <sheetData>
    <row r="1" spans="1:3" x14ac:dyDescent="0.35">
      <c r="A1" s="1" t="s">
        <v>723</v>
      </c>
      <c r="B1" s="1" t="s">
        <v>1680</v>
      </c>
      <c r="C1" s="1" t="s">
        <v>724</v>
      </c>
    </row>
    <row r="2" spans="1:3" x14ac:dyDescent="0.35">
      <c r="A2" t="s">
        <v>725</v>
      </c>
      <c r="C2" t="s">
        <v>731</v>
      </c>
    </row>
    <row r="3" spans="1:3" x14ac:dyDescent="0.35">
      <c r="A3" t="s">
        <v>726</v>
      </c>
      <c r="B3" t="s">
        <v>1673</v>
      </c>
      <c r="C3" t="s">
        <v>730</v>
      </c>
    </row>
    <row r="4" spans="1:3" x14ac:dyDescent="0.35">
      <c r="A4" t="s">
        <v>727</v>
      </c>
      <c r="B4" t="s">
        <v>1655</v>
      </c>
      <c r="C4" t="s">
        <v>729</v>
      </c>
    </row>
    <row r="5" spans="1:3" x14ac:dyDescent="0.35">
      <c r="A5" t="s">
        <v>737</v>
      </c>
      <c r="B5" t="s">
        <v>1665</v>
      </c>
      <c r="C5" t="s">
        <v>738</v>
      </c>
    </row>
    <row r="6" spans="1:3" x14ac:dyDescent="0.35">
      <c r="A6" t="s">
        <v>728</v>
      </c>
      <c r="B6" t="s">
        <v>1646</v>
      </c>
      <c r="C6" t="s">
        <v>739</v>
      </c>
    </row>
    <row r="7" spans="1:3" x14ac:dyDescent="0.35">
      <c r="A7" t="s">
        <v>732</v>
      </c>
      <c r="B7" t="s">
        <v>1647</v>
      </c>
      <c r="C7" t="s">
        <v>735</v>
      </c>
    </row>
    <row r="8" spans="1:3" x14ac:dyDescent="0.35">
      <c r="A8" t="s">
        <v>733</v>
      </c>
      <c r="B8" t="s">
        <v>1649</v>
      </c>
      <c r="C8" t="s">
        <v>734</v>
      </c>
    </row>
    <row r="11" spans="1:3" x14ac:dyDescent="0.35">
      <c r="A11" s="1" t="s">
        <v>1103</v>
      </c>
      <c r="B11" s="1" t="s">
        <v>1148</v>
      </c>
      <c r="C11" s="1" t="s">
        <v>1107</v>
      </c>
    </row>
    <row r="12" spans="1:3" ht="43.5" x14ac:dyDescent="0.35">
      <c r="A12" s="24" t="s">
        <v>1147</v>
      </c>
      <c r="B12" s="23">
        <v>10</v>
      </c>
      <c r="C12" s="25" t="s">
        <v>1105</v>
      </c>
    </row>
    <row r="13" spans="1:3" ht="29" x14ac:dyDescent="0.35">
      <c r="A13" s="24" t="s">
        <v>1144</v>
      </c>
      <c r="B13" s="23">
        <v>25</v>
      </c>
      <c r="C13" s="25" t="s">
        <v>1104</v>
      </c>
    </row>
    <row r="14" spans="1:3" ht="29" x14ac:dyDescent="0.35">
      <c r="A14" s="24" t="s">
        <v>1145</v>
      </c>
      <c r="B14" s="23">
        <v>50</v>
      </c>
      <c r="C14" s="25"/>
    </row>
    <row r="15" spans="1:3" ht="43.5" x14ac:dyDescent="0.35">
      <c r="A15" s="24" t="s">
        <v>1146</v>
      </c>
      <c r="B15" s="23">
        <v>100</v>
      </c>
      <c r="C15" s="25" t="s">
        <v>1143</v>
      </c>
    </row>
    <row r="16" spans="1:3" x14ac:dyDescent="0.35">
      <c r="A16" s="23" t="s">
        <v>1106</v>
      </c>
      <c r="B16" s="23">
        <v>200</v>
      </c>
      <c r="C16" s="2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2B7EB-0F2C-48A1-8268-5D63A1BA05A6}">
  <dimension ref="A1:B6"/>
  <sheetViews>
    <sheetView workbookViewId="0"/>
  </sheetViews>
  <sheetFormatPr defaultRowHeight="14.5" x14ac:dyDescent="0.35"/>
  <cols>
    <col min="1" max="1" width="12.1796875" customWidth="1"/>
  </cols>
  <sheetData>
    <row r="1" spans="1:2" ht="21" x14ac:dyDescent="0.5">
      <c r="A1" s="54" t="s">
        <v>1768</v>
      </c>
    </row>
    <row r="4" spans="1:2" x14ac:dyDescent="0.35">
      <c r="A4" t="s">
        <v>1769</v>
      </c>
      <c r="B4" t="s">
        <v>1771</v>
      </c>
    </row>
    <row r="5" spans="1:2" x14ac:dyDescent="0.35">
      <c r="A5" t="s">
        <v>1770</v>
      </c>
      <c r="B5" t="s">
        <v>1776</v>
      </c>
    </row>
    <row r="6" spans="1:2" x14ac:dyDescent="0.35">
      <c r="A6" t="s">
        <v>1778</v>
      </c>
      <c r="B6" t="s">
        <v>1781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EN Semantic model</vt:lpstr>
      <vt:lpstr>NLCIUS</vt:lpstr>
      <vt:lpstr>UBL-Invoice binding</vt:lpstr>
      <vt:lpstr>UBL-CreditNote binding</vt:lpstr>
      <vt:lpstr>UBL reverse binding</vt:lpstr>
      <vt:lpstr>CIUS toelichting</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R.J.J. de Veer MSc</cp:lastModifiedBy>
  <cp:lastPrinted>2017-09-24T07:31:00Z</cp:lastPrinted>
  <dcterms:created xsi:type="dcterms:W3CDTF">2017-06-12T10:10:32Z</dcterms:created>
  <dcterms:modified xsi:type="dcterms:W3CDTF">2020-03-30T14:11:17Z</dcterms:modified>
</cp:coreProperties>
</file>